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7.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4710" windowWidth="20520" windowHeight="4770" tabRatio="929"/>
  </bookViews>
  <sheets>
    <sheet name="Presentación" sheetId="134" r:id="rId1"/>
    <sheet name="Introducción" sheetId="135" r:id="rId2"/>
    <sheet name="Índice " sheetId="84" r:id="rId3"/>
    <sheet name="Signos Convencionales" sheetId="133" r:id="rId4"/>
    <sheet name="Gráfica-1" sheetId="99" r:id="rId5"/>
    <sheet name="Tabla-1C" sheetId="27" r:id="rId6"/>
    <sheet name="Tabla-1D" sheetId="28" r:id="rId7"/>
    <sheet name="Gráfica-2" sheetId="85" r:id="rId8"/>
    <sheet name="Tabla-2C" sheetId="47" r:id="rId9"/>
    <sheet name="Tabla-2D" sheetId="33" r:id="rId10"/>
    <sheet name="Gráfica 3" sheetId="46" r:id="rId11"/>
    <sheet name="Tabla-3C" sheetId="111" r:id="rId12"/>
    <sheet name="Tabla-3D" sheetId="112" r:id="rId13"/>
    <sheet name="Gráfica-4" sheetId="100" r:id="rId14"/>
    <sheet name="Tabla-4C" sheetId="113" r:id="rId15"/>
    <sheet name="Tabla-4D" sheetId="114" r:id="rId16"/>
    <sheet name="Gráfica-5" sheetId="102" r:id="rId17"/>
    <sheet name="Tabla-5.0C " sheetId="115" r:id="rId18"/>
    <sheet name="Tabla-5.1" sheetId="116" r:id="rId19"/>
    <sheet name="Tabla-5.2" sheetId="117" r:id="rId20"/>
    <sheet name="Tabla-5.3" sheetId="118" r:id="rId21"/>
    <sheet name="Tabla-5.4" sheetId="119" r:id="rId22"/>
    <sheet name="Tabla-5.5" sheetId="130" r:id="rId23"/>
    <sheet name="Tabla-5.6" sheetId="131" r:id="rId24"/>
    <sheet name="Tabla-5.7" sheetId="132" r:id="rId25"/>
    <sheet name="Gráfica-6" sheetId="110" r:id="rId26"/>
    <sheet name="Tabla-6.0C" sheetId="122" r:id="rId27"/>
    <sheet name="Tabla-6.1" sheetId="123" r:id="rId28"/>
    <sheet name="Tabla-6.2" sheetId="124" r:id="rId29"/>
    <sheet name="Tabla-6.3" sheetId="125" r:id="rId30"/>
    <sheet name="Tabla-6.4" sheetId="126" r:id="rId31"/>
    <sheet name="Tabla-6.5" sheetId="127" r:id="rId32"/>
    <sheet name="Tabla-6.6" sheetId="128" r:id="rId33"/>
    <sheet name="Tabla-6.7" sheetId="129" r:id="rId34"/>
    <sheet name="Gráfica-7" sheetId="103" r:id="rId35"/>
    <sheet name="Tabla-7.0C" sheetId="90" r:id="rId36"/>
    <sheet name="Tabla-7.1" sheetId="77" r:id="rId37"/>
    <sheet name="Tabla-7.2" sheetId="78" r:id="rId38"/>
    <sheet name="Tabla-7.3" sheetId="79" r:id="rId39"/>
    <sheet name="Tabla-7.4" sheetId="81" r:id="rId40"/>
    <sheet name="Tabla-7.5" sheetId="80" r:id="rId41"/>
    <sheet name="Tabla-7.6" sheetId="82" r:id="rId42"/>
    <sheet name="Serie agregados" sheetId="136" r:id="rId43"/>
  </sheets>
  <definedNames>
    <definedName name="_ftn1" localSheetId="0">Presentación!$B$12</definedName>
    <definedName name="_ftnref1" localSheetId="0">Presentación!$B$9</definedName>
    <definedName name="_xlnm.Print_Area" localSheetId="10">'Gráfica 3'!$A$1:$J$35</definedName>
    <definedName name="_xlnm.Print_Area" localSheetId="4">'Gráfica-1'!$A$1:$M$34</definedName>
    <definedName name="_xlnm.Print_Area" localSheetId="7">'Gráfica-2'!$A$1:$J$34</definedName>
    <definedName name="_xlnm.Print_Area" localSheetId="13">'Gráfica-4'!$A$1:$K$33</definedName>
    <definedName name="_xlnm.Print_Area" localSheetId="16">'Gráfica-5'!$A$1:$H$24</definedName>
    <definedName name="_xlnm.Print_Area" localSheetId="34">'Gráfica-7'!$A$1:$J$34</definedName>
    <definedName name="_xlnm.Print_Area" localSheetId="2">'Índice '!$A$1:$L$56</definedName>
    <definedName name="_xlnm.Print_Area" localSheetId="5">'Tabla-1C'!$A$1:$H$21</definedName>
    <definedName name="_xlnm.Print_Area" localSheetId="6">'Tabla-1D'!$A$2:$Z$32</definedName>
    <definedName name="_xlnm.Print_Area" localSheetId="8">'Tabla-2C'!$A$1:$L$33</definedName>
    <definedName name="_xlnm.Print_Area" localSheetId="9">'Tabla-2D'!$A$3:$BP$34</definedName>
    <definedName name="_xlnm.Print_Area" localSheetId="11">'Tabla-3C'!$A$2:$L$30</definedName>
    <definedName name="_xlnm.Print_Area" localSheetId="12">'Tabla-3D'!$A$2:$Z$31</definedName>
    <definedName name="_xlnm.Print_Area" localSheetId="14">'Tabla-4C'!$A$2:$L$32</definedName>
    <definedName name="_xlnm.Print_Area" localSheetId="15">'Tabla-4D'!$A$2:$AN$33</definedName>
    <definedName name="_xlnm.Print_Area" localSheetId="17">'Tabla-5.0C '!$A$1:$J$33</definedName>
    <definedName name="_xlnm.Print_Area" localSheetId="18">'Tabla-5.1'!$A$1:$S$33</definedName>
    <definedName name="_xlnm.Print_Area" localSheetId="19">'Tabla-5.2'!$A$1:$T$33</definedName>
    <definedName name="_xlnm.Print_Area" localSheetId="20">'Tabla-5.3'!$A$1:$T$33</definedName>
    <definedName name="_xlnm.Print_Area" localSheetId="21">'Tabla-5.4'!$A$1:$T$33</definedName>
    <definedName name="_xlnm.Print_Area" localSheetId="22">'Tabla-5.5'!$A$1:$T$33</definedName>
    <definedName name="_xlnm.Print_Area" localSheetId="23">'Tabla-5.6'!$A$1:$T$33</definedName>
    <definedName name="_xlnm.Print_Area" localSheetId="24">'Tabla-5.7'!$A$1:$T$33</definedName>
    <definedName name="_xlnm.Print_Area" localSheetId="26">'Tabla-6.0C'!$A$2:$Q$23</definedName>
    <definedName name="_xlnm.Print_Area" localSheetId="27">'Tabla-6.1'!$A$1:$X$26</definedName>
    <definedName name="_xlnm.Print_Area" localSheetId="28">'Tabla-6.2'!$A$1:$X$26</definedName>
    <definedName name="_xlnm.Print_Area" localSheetId="29">'Tabla-6.3'!$A$1:$X$26</definedName>
    <definedName name="_xlnm.Print_Area" localSheetId="30">'Tabla-6.4'!$A$1:$X$44</definedName>
    <definedName name="_xlnm.Print_Area" localSheetId="31">'Tabla-6.5'!$A$1:$X$44</definedName>
    <definedName name="_xlnm.Print_Area" localSheetId="32">'Tabla-6.6'!$A$1:$X$44</definedName>
    <definedName name="_xlnm.Print_Area" localSheetId="33">'Tabla-6.7'!$A$1:$X$44</definedName>
    <definedName name="_xlnm.Print_Area" localSheetId="35">'Tabla-7.0C'!$A$1:$H$19</definedName>
    <definedName name="OLE_LINK1" localSheetId="1">Introducción!$B$3</definedName>
    <definedName name="_xlnm.Print_Titles" localSheetId="6">'Tabla-1D'!$A:$E</definedName>
    <definedName name="_xlnm.Print_Titles" localSheetId="9">'Tabla-2D'!$A:$E</definedName>
    <definedName name="_xlnm.Print_Titles" localSheetId="11">'Tabla-3C'!$A:$E,'Tabla-3C'!$2:$2</definedName>
    <definedName name="_xlnm.Print_Titles" localSheetId="12">'Tabla-3D'!$A:$E</definedName>
    <definedName name="_xlnm.Print_Titles" localSheetId="14">'Tabla-4C'!$A:$E</definedName>
    <definedName name="_xlnm.Print_Titles" localSheetId="15">'Tabla-4D'!$A:$E</definedName>
  </definedNames>
  <calcPr calcId="152511"/>
</workbook>
</file>

<file path=xl/calcChain.xml><?xml version="1.0" encoding="utf-8"?>
<calcChain xmlns="http://schemas.openxmlformats.org/spreadsheetml/2006/main">
  <c r="D7" i="122" l="1"/>
  <c r="D6" i="122" s="1"/>
  <c r="D5" i="122" s="1"/>
  <c r="E7" i="122"/>
  <c r="E6" i="122" s="1"/>
  <c r="E5" i="122" s="1"/>
  <c r="F7" i="122"/>
  <c r="F6" i="122" s="1"/>
  <c r="F5" i="122" s="1"/>
  <c r="G7" i="122"/>
  <c r="G6" i="122" s="1"/>
  <c r="G5" i="122" s="1"/>
  <c r="H7" i="122"/>
  <c r="H6" i="122" s="1"/>
  <c r="H5" i="122" s="1"/>
  <c r="I7" i="122"/>
  <c r="I6" i="122" s="1"/>
  <c r="I5" i="122" s="1"/>
  <c r="J7" i="122"/>
  <c r="J6" i="122" s="1"/>
  <c r="J5" i="122" s="1"/>
  <c r="K7" i="122"/>
  <c r="K6" i="122" s="1"/>
  <c r="K5" i="122" s="1"/>
  <c r="L7" i="122"/>
  <c r="L6" i="122" s="1"/>
  <c r="L5" i="122" s="1"/>
  <c r="M7" i="122"/>
  <c r="M6" i="122" s="1"/>
  <c r="M5" i="122" s="1"/>
  <c r="N7" i="122"/>
  <c r="N6" i="122" s="1"/>
  <c r="N5" i="122" s="1"/>
  <c r="O7" i="122"/>
  <c r="O6" i="122" s="1"/>
  <c r="O5" i="122" s="1"/>
  <c r="P7" i="122"/>
  <c r="P6" i="122" s="1"/>
  <c r="P5" i="122" s="1"/>
  <c r="Q7" i="122"/>
  <c r="Q6" i="122" s="1"/>
  <c r="Q5" i="122" s="1"/>
</calcChain>
</file>

<file path=xl/sharedStrings.xml><?xml version="1.0" encoding="utf-8"?>
<sst xmlns="http://schemas.openxmlformats.org/spreadsheetml/2006/main" count="6482" uniqueCount="345">
  <si>
    <t>Total</t>
  </si>
  <si>
    <t>A. Productos de consumo *</t>
  </si>
  <si>
    <t xml:space="preserve">A.1. </t>
  </si>
  <si>
    <t>Productos característicos del turismo</t>
  </si>
  <si>
    <t xml:space="preserve">1. </t>
  </si>
  <si>
    <t>Servicios de alojamiento para visitantes</t>
  </si>
  <si>
    <t>Servicios de alojamiento para visitantes no contemplados en 1.b</t>
  </si>
  <si>
    <t xml:space="preserve">1.a. </t>
  </si>
  <si>
    <t>Servicios de alojamiento asociados con todos los tipos de propiedad de casas de vacaciones</t>
  </si>
  <si>
    <t xml:space="preserve">1.b. </t>
  </si>
  <si>
    <t xml:space="preserve">2. </t>
  </si>
  <si>
    <t>Servicios de provisión de alimentos y bebidas</t>
  </si>
  <si>
    <t>3.</t>
  </si>
  <si>
    <t xml:space="preserve"> Servicios de transporte de pasajeros por ferrocarril</t>
  </si>
  <si>
    <t xml:space="preserve">4. </t>
  </si>
  <si>
    <t>Servicios de transporte de pasajeros por carretera</t>
  </si>
  <si>
    <t xml:space="preserve">5. </t>
  </si>
  <si>
    <t>Servicios de transporte de pasajeros por agua</t>
  </si>
  <si>
    <t xml:space="preserve">6. </t>
  </si>
  <si>
    <t>Servicios de transporte aéreo de pasajeros</t>
  </si>
  <si>
    <t>7.</t>
  </si>
  <si>
    <t xml:space="preserve"> Servicios de alquiler de equipos de transporte</t>
  </si>
  <si>
    <t xml:space="preserve">8. </t>
  </si>
  <si>
    <t>Agencias de viajes y otros servicios de reserva</t>
  </si>
  <si>
    <t>9.</t>
  </si>
  <si>
    <t xml:space="preserve"> Servicios culturales</t>
  </si>
  <si>
    <t xml:space="preserve">10. </t>
  </si>
  <si>
    <t>Servicios deportivos y recreativos</t>
  </si>
  <si>
    <t xml:space="preserve">11. </t>
  </si>
  <si>
    <t>Bienes característicos del turismo, específicos de cada país</t>
  </si>
  <si>
    <t>12.</t>
  </si>
  <si>
    <t xml:space="preserve"> Servicios característicos del turismo, específicos de cada país</t>
  </si>
  <si>
    <t>A.2.</t>
  </si>
  <si>
    <t xml:space="preserve">B.1. </t>
  </si>
  <si>
    <t>Objetos valiosos</t>
  </si>
  <si>
    <t>Hoteles o similares</t>
  </si>
  <si>
    <t>Alquiler de vivienda</t>
  </si>
  <si>
    <t>Aerolinea nacional</t>
  </si>
  <si>
    <t>Aerolinea extranjera</t>
  </si>
  <si>
    <t>Productos conexos al turismo</t>
  </si>
  <si>
    <t>A.3.</t>
  </si>
  <si>
    <t>Otros productos no conexos al turismo</t>
  </si>
  <si>
    <t>A.2.1.</t>
  </si>
  <si>
    <t>Bienes conexos al turismo</t>
  </si>
  <si>
    <t>A.2.2.</t>
  </si>
  <si>
    <t>Servicios conexos al turismo</t>
  </si>
  <si>
    <t>A.3.1. Bienes no conexos al turismo</t>
  </si>
  <si>
    <t>A.3.2. Servicios no conexos al turismo</t>
  </si>
  <si>
    <t>B.2.</t>
  </si>
  <si>
    <t>Otros servicios no destinados al consumo</t>
  </si>
  <si>
    <t xml:space="preserve">Excursionistas </t>
  </si>
  <si>
    <t>Turistas</t>
  </si>
  <si>
    <t>Visitantes</t>
  </si>
  <si>
    <t>Bienes no conexos al turismo</t>
  </si>
  <si>
    <t>Servicios no conexos al turismo</t>
  </si>
  <si>
    <t>Totales</t>
  </si>
  <si>
    <t>Todos los tipos de viajes</t>
  </si>
  <si>
    <t>Viajes emisores</t>
  </si>
  <si>
    <t>Viajes internos</t>
  </si>
  <si>
    <t>Excursionistas</t>
  </si>
  <si>
    <t xml:space="preserve">Visitantes </t>
  </si>
  <si>
    <t xml:space="preserve">Turistas </t>
  </si>
  <si>
    <t xml:space="preserve">Visitantes  </t>
  </si>
  <si>
    <t>Años</t>
  </si>
  <si>
    <t>Servicios de transporte de pasajeros por ferrocarril</t>
  </si>
  <si>
    <t xml:space="preserve">A. </t>
  </si>
  <si>
    <t>Productos de consumo *</t>
  </si>
  <si>
    <t>TOTAL</t>
  </si>
  <si>
    <t>Servicios culturales</t>
  </si>
  <si>
    <t>Servicios de alquiler de equipos de transporte</t>
  </si>
  <si>
    <t>Servicios característicos del turismo, específicos de cada país</t>
  </si>
  <si>
    <t xml:space="preserve">Gasto turístico
receptor
</t>
  </si>
  <si>
    <t>Gasto turístico
interno</t>
  </si>
  <si>
    <t>Gastos turístico
interior</t>
  </si>
  <si>
    <t>Otros
componentes del
consumo turístico</t>
  </si>
  <si>
    <t>Consumo
turístico
interior</t>
  </si>
  <si>
    <t>22.1</t>
  </si>
  <si>
    <t>28.1M</t>
  </si>
  <si>
    <t>22.2</t>
  </si>
  <si>
    <t>23.1_t</t>
  </si>
  <si>
    <t>23.2_t</t>
  </si>
  <si>
    <t>23.3_t</t>
  </si>
  <si>
    <t>23.4_t</t>
  </si>
  <si>
    <t>29.2_t</t>
  </si>
  <si>
    <t>23.5</t>
  </si>
  <si>
    <t>33.1M_t</t>
  </si>
  <si>
    <t>33.1NM_t</t>
  </si>
  <si>
    <t>21.2_t</t>
  </si>
  <si>
    <t>Hoteles</t>
  </si>
  <si>
    <t xml:space="preserve">Alquiler de vivienda </t>
  </si>
  <si>
    <t>Restaurantes</t>
  </si>
  <si>
    <t>Transporte de pasajeros por ferrocarril y carretera</t>
  </si>
  <si>
    <t>Actividades secundarias del transporte aéreo ligadas a pasajeros</t>
  </si>
  <si>
    <t>Alquiler de equipos de transporte</t>
  </si>
  <si>
    <t>Actividades de agencias de viajes, operadores turísticos y servicios de reserva relacionados</t>
  </si>
  <si>
    <t>Actividades culturales, deportivas y recreativas</t>
  </si>
  <si>
    <t>Comercio al por menor de bienes característicos del turismo</t>
  </si>
  <si>
    <t>Total actividades características del turismo</t>
  </si>
  <si>
    <t>Resto de actividades no características</t>
  </si>
  <si>
    <t>% Actividades turísticas sobre total</t>
  </si>
  <si>
    <t>A.</t>
  </si>
  <si>
    <t>Productos de consumo</t>
  </si>
  <si>
    <t>A.1</t>
  </si>
  <si>
    <t>1.</t>
  </si>
  <si>
    <t>1.a</t>
  </si>
  <si>
    <t>4201</t>
  </si>
  <si>
    <t>Servicios de alojamiento</t>
  </si>
  <si>
    <t>1.b</t>
  </si>
  <si>
    <t>4601</t>
  </si>
  <si>
    <t>Servicios de Alquiler de Vivienda</t>
  </si>
  <si>
    <t>2.</t>
  </si>
  <si>
    <t>4202</t>
  </si>
  <si>
    <t xml:space="preserve">Servicios de suministro de comida y bebidas </t>
  </si>
  <si>
    <t>4301 (p)</t>
  </si>
  <si>
    <t>Servicios de transporte por ferrocarril para pasajeros</t>
  </si>
  <si>
    <t>4.</t>
  </si>
  <si>
    <t>4303</t>
  </si>
  <si>
    <t>Servicio de transporte regular de pasajeros por vía terrestre (parte)</t>
  </si>
  <si>
    <t>4304</t>
  </si>
  <si>
    <t>Servicio de transporte no regular de pasajeros por vía terrestre y alquiler de vehículos con conductor</t>
  </si>
  <si>
    <t>5.</t>
  </si>
  <si>
    <t>4306</t>
  </si>
  <si>
    <t>Servicios de transporte de pasajeros por vía acuática</t>
  </si>
  <si>
    <t>6.</t>
  </si>
  <si>
    <t>4308</t>
  </si>
  <si>
    <t>Servicio de transporte de pasajeros por vía aérea</t>
  </si>
  <si>
    <t>4310 (p)</t>
  </si>
  <si>
    <t>Servicios complementarios para el transporte por vía aérea (aeropuertos) para pasajeros</t>
  </si>
  <si>
    <t>4702 (p)</t>
  </si>
  <si>
    <t>Servicios de arrendamiento con o sin opción de compra de equipos de transporte</t>
  </si>
  <si>
    <t>8.</t>
  </si>
  <si>
    <t>4311</t>
  </si>
  <si>
    <t>Servicios de agencias de viajes, organizadores de excursiones y guías turísticos</t>
  </si>
  <si>
    <t>5904 (p)</t>
  </si>
  <si>
    <t>5906 (p)</t>
  </si>
  <si>
    <t>Otros servicios de esparcimiento</t>
  </si>
  <si>
    <t>10.</t>
  </si>
  <si>
    <t>5905</t>
  </si>
  <si>
    <t>Servicios deportivos</t>
  </si>
  <si>
    <t>Otros productos de consumo</t>
  </si>
  <si>
    <t>B.</t>
  </si>
  <si>
    <t>Productos no destinados al consumo</t>
  </si>
  <si>
    <t>I.</t>
  </si>
  <si>
    <t>PRODUCCIÓN TOTAL (a precios básicos)</t>
  </si>
  <si>
    <t>II.</t>
  </si>
  <si>
    <t>CONSUMO INTERMEDIO TOTAL (a precios de adquisición)</t>
  </si>
  <si>
    <t>(I-II).</t>
  </si>
  <si>
    <t>Remuneración de asalariados</t>
  </si>
  <si>
    <t>Otros impuestos netos de subsidios sobre la producción</t>
  </si>
  <si>
    <t>Ingresos mixtos brutos</t>
  </si>
  <si>
    <t>Excedente bruto de explotación</t>
  </si>
  <si>
    <t>Personal ocupado</t>
  </si>
  <si>
    <t>Asalariados</t>
  </si>
  <si>
    <t>Resto</t>
  </si>
  <si>
    <t>Transporte de pasajeros vía acuática</t>
  </si>
  <si>
    <t>Transporte de pasajeros vía aérea</t>
  </si>
  <si>
    <t xml:space="preserve">28.1M </t>
  </si>
  <si>
    <t>23.1 (p)</t>
  </si>
  <si>
    <t>23.2 (p)</t>
  </si>
  <si>
    <t>23.3 (p)</t>
  </si>
  <si>
    <t>23.4 (p)</t>
  </si>
  <si>
    <t>29.2 (p)</t>
  </si>
  <si>
    <t>33.1M (p)</t>
  </si>
  <si>
    <t>33.1NM (p)</t>
  </si>
  <si>
    <t>21.2 (p)</t>
  </si>
  <si>
    <t>Consumo turístico interior</t>
  </si>
  <si>
    <t>Ratios turísticos</t>
  </si>
  <si>
    <t>Transporte de pasajeros por vía acuática</t>
  </si>
  <si>
    <t>Transporte de pasajeros por vía aérea</t>
  </si>
  <si>
    <t>Actividades secundarias del transporte aéreo: aeropuertos</t>
  </si>
  <si>
    <t>Otras industrias</t>
  </si>
  <si>
    <t>Producción de los productores internos (precios básicos)</t>
  </si>
  <si>
    <t>Importaciones</t>
  </si>
  <si>
    <t>Impuestos netos de subvenciones</t>
  </si>
  <si>
    <t>Márgenes de comercio y transporte</t>
  </si>
  <si>
    <t>Oferta interna (precios adquisición)</t>
  </si>
  <si>
    <t>Total recursos (precios adquisición)</t>
  </si>
  <si>
    <t>Producción</t>
  </si>
  <si>
    <t>Servicio de transporte de pasajeros por vía terrestre</t>
  </si>
  <si>
    <t>Servicio de transporte de pasajeros por vía aérea (inc. Servicios compl)</t>
  </si>
  <si>
    <t>Servicios culturales, deportivos y recreativos</t>
  </si>
  <si>
    <t>VABdt</t>
  </si>
  <si>
    <t>CTI  /  Consumo Nacional</t>
  </si>
  <si>
    <t>Impacto Directo y Total de la Actividad Turística</t>
  </si>
  <si>
    <t>Sobre la Producción</t>
  </si>
  <si>
    <t>Efecto directo</t>
  </si>
  <si>
    <t>Efecto total</t>
  </si>
  <si>
    <t>Sobre el Empleo</t>
  </si>
  <si>
    <t>Efecto Total</t>
  </si>
  <si>
    <t>Sobre el consumo privado</t>
  </si>
  <si>
    <t>Consumo Turístico Interior</t>
  </si>
  <si>
    <t>Estructura Consumo Turístico Interior por origen del viaje</t>
  </si>
  <si>
    <t>Turismo Receptor</t>
  </si>
  <si>
    <t>Turismo Interno</t>
  </si>
  <si>
    <t>Turismo Emisor (*)</t>
  </si>
  <si>
    <t>Estructura Gastos Turísticos por tipo de turismo</t>
  </si>
  <si>
    <t>Estructura Gasto Turístico Receptor por tipo de viajero</t>
  </si>
  <si>
    <t>Turista</t>
  </si>
  <si>
    <t>Excursionista</t>
  </si>
  <si>
    <t>Crucerista</t>
  </si>
  <si>
    <t>Estructura Gasto Turístico Interno por tipo de viajero</t>
  </si>
  <si>
    <t>Actividades de agencias de viajes, operadores turísticos y servicio de reserva relacionados</t>
  </si>
  <si>
    <t>VALOR AGREGADO BRUTO TOTAL ( a precios básicos)</t>
  </si>
  <si>
    <t>CTI/Consumo nacional</t>
  </si>
  <si>
    <t>CTI / Consumo nacional</t>
  </si>
  <si>
    <t>Número de puestos de trabajo</t>
  </si>
  <si>
    <t>Categoría laboral</t>
  </si>
  <si>
    <t>Industrias Turísticas</t>
  </si>
  <si>
    <t>Establecimientos</t>
  </si>
  <si>
    <t>Puestos de trabajo Directorio</t>
  </si>
  <si>
    <t>Gasto Turístico Emisor</t>
  </si>
  <si>
    <t>Gasto turísmo receptor</t>
  </si>
  <si>
    <t>Total Economía</t>
  </si>
  <si>
    <t>% Industria Turística / Total</t>
  </si>
  <si>
    <t>% Industria turística / Total</t>
  </si>
  <si>
    <t>Actividades de agencias de viajes, oper. turísticos y serv. de reserva relacionados</t>
  </si>
  <si>
    <t>REPÚBLICA DE PANAMÁ</t>
  </si>
  <si>
    <t>Instituto Nacional de Estadística y Censo</t>
  </si>
  <si>
    <t>Índice</t>
  </si>
  <si>
    <t>Oferta interna</t>
  </si>
  <si>
    <t xml:space="preserve">Oferta interna </t>
  </si>
  <si>
    <t>CTI  /  Consumo nacional</t>
  </si>
  <si>
    <t>Número de puestos de trabajos</t>
  </si>
  <si>
    <t>Gasto turístico interno</t>
  </si>
  <si>
    <t>Gasto turístico emisor</t>
  </si>
  <si>
    <t>Consumo turístico interior, por productos. Años 2007-13</t>
  </si>
  <si>
    <t>Valor agregado bruto</t>
  </si>
  <si>
    <t xml:space="preserve"> Empleos en las industrias turísticas (miles). Año 2007-13 </t>
  </si>
  <si>
    <t xml:space="preserve">Oferta turística y consumo turístico interior, por productos (A precio de adquisición), Año 2007-13 </t>
  </si>
  <si>
    <t>Tablas y gráficas</t>
  </si>
  <si>
    <t>Gráfica 2.0  Gasto turístico interno: Años 2007-13</t>
  </si>
  <si>
    <t>Gasto turístico emisor: Años 2007-13</t>
  </si>
  <si>
    <t>Gráfica 4.0.  Consumo turístico interior:  Años 2007-13</t>
  </si>
  <si>
    <t>Total de las las Industrias Turísticas</t>
  </si>
  <si>
    <t>Participación porcentual</t>
  </si>
  <si>
    <t>…</t>
  </si>
  <si>
    <t>A.1.</t>
  </si>
  <si>
    <t xml:space="preserve">CONTRALORÍA GENERAL DE LA REPÚBLICA </t>
  </si>
  <si>
    <t>Hoja Núm.</t>
  </si>
  <si>
    <t>Gráfica 3.0. Gasto turístico emisor: Años 2007-13</t>
  </si>
  <si>
    <t>Gráfica 5.0.  Valor agregado bruto de las industrias turística y otras industrias (A precios básicos): Años 2007-13</t>
  </si>
  <si>
    <t>Gráfica 6.0. Participación porcentual del consumo turístico interior en el consumo nacional: Años 2007-13</t>
  </si>
  <si>
    <t>Serie Preliminar</t>
  </si>
  <si>
    <t xml:space="preserve">CUENTA SATÉLITE DE TURISMO DE PANAMÁ: AÑOS 2007-13 </t>
  </si>
  <si>
    <t>..</t>
  </si>
  <si>
    <t>-</t>
  </si>
  <si>
    <t>Tabla 1.0. Gasto turístico receptor, según producto: Años 2007-13</t>
  </si>
  <si>
    <t>2007 (P)</t>
  </si>
  <si>
    <t>2008 (P)</t>
  </si>
  <si>
    <t>2009 (P)</t>
  </si>
  <si>
    <t>2010 (P)</t>
  </si>
  <si>
    <t>2011 (P)</t>
  </si>
  <si>
    <t>2012 (P)</t>
  </si>
  <si>
    <t>2013 (P)</t>
  </si>
  <si>
    <t>Gráfica 1.0. Gasto turístico receptor: Años 2007-13</t>
  </si>
  <si>
    <t>Tabla 7.4.  Empleos en la industria turística (miles): Año 2010 (P)</t>
  </si>
  <si>
    <t>Tabla 2.0. Gasto turístico interno según producto: Años 2007-13</t>
  </si>
  <si>
    <t>Tabla 5.1. Cuenta de producción de las industrias turísticas y otras industrias (A precios básicos) según producto: Año 2007 (P)</t>
  </si>
  <si>
    <t>Producto</t>
  </si>
  <si>
    <t>Tabla 2.1. Gasto turístico interno, por tipos de viajes y categoría de visitantes, según producto: Años 2007-13</t>
  </si>
  <si>
    <t>Tabla 3.0. Gasto turístico emisor, según producto: Años 2007-13</t>
  </si>
  <si>
    <t>Tabla 3.1. Gasto turístico emisor, por categorías de visitantes según producto: Años 2007-13</t>
  </si>
  <si>
    <t>Tabla 4.0. Consumo turístico interior, según producto: Años 2007-13</t>
  </si>
  <si>
    <t>Tabla 5.0.  Cuenta de producción de las industrias turísticas y otras industrias (A precios básicos): Años 2007-13</t>
  </si>
  <si>
    <t>Tabla 5.2. Cuenta de producción de las industrias turísticas y otras industrias (A precios básicos) según producto: Año 2008 (P)</t>
  </si>
  <si>
    <t>Tabla 5.4. Cuenta de producción de las industrias turísticas y otras industrias (A precios básicos) según producto: Año 2010 (P)</t>
  </si>
  <si>
    <t>Tabla 5.3. Cuenta de producción de las industrias turísticas y otras industrias (A precios básicos) según producto: Año 2009 (P)</t>
  </si>
  <si>
    <t>Tabla 5.5. Cuenta de producción de las industrias turísticas y otras industrias (A precio basicos) según producto: Año 2011 (P)</t>
  </si>
  <si>
    <t>Tabla 5.6. Cuenta de producción de las industrias turísticas y otras industrias (A precio basicos) según producto: Año 2012 (P)</t>
  </si>
  <si>
    <t>Tabla 5.7. Cuenta de producción de las industrias turísticas y otras industrias (A precio basicos) según producto: Año 2013 (P)</t>
  </si>
  <si>
    <t>Tabla 6.1. Oferta turística y consumo turístico interior, según producto (A precio de adquisición): Año 2007</t>
  </si>
  <si>
    <t>Tabla 6.2. Oferta turística y consumo turístico interior, según producto (A precio de adquisición): Año 2008</t>
  </si>
  <si>
    <t>Tabla 6.3. Oferta turística y consumo turístico interior, según producto (A precio de adquisición): Año 2009</t>
  </si>
  <si>
    <t>Tabla 6.5. Oferta turística y consumo turístico interior, según producto (A precio de adquisición): Año 2011</t>
  </si>
  <si>
    <t>Tabla 6.6. Oferta turística y consumo turístico interior, según producto (A precio de adquisición): Año 2012</t>
  </si>
  <si>
    <t>Tabla 6.7. Oferta turística y consumo turístico interior, según producto (A precio de adquisición): Año 2013</t>
  </si>
  <si>
    <t>Tabla 1.1. Gasto turistíco receptor, por categoría de visitantes según producto: Años 2007-13</t>
  </si>
  <si>
    <t>Consumo turístico interIor</t>
  </si>
  <si>
    <t>Tabla 6.0. Oferta turística y consumo turístico interior, según producto (A precio de adquisición): Años 2007-13</t>
  </si>
  <si>
    <t>Tabla 6.4. Oferta turística y consumo turístico interior, según producto (A precio de adquisición): Año 2010</t>
  </si>
  <si>
    <t>.</t>
  </si>
  <si>
    <t>Para separar decimales.</t>
  </si>
  <si>
    <t>,</t>
  </si>
  <si>
    <t>Para la separación de millares, millones, etc.</t>
  </si>
  <si>
    <t>Dato no aplicable al grupo o categoría.</t>
  </si>
  <si>
    <t>...</t>
  </si>
  <si>
    <t>Información no disponible.</t>
  </si>
  <si>
    <t>Cantidad nula o cero.</t>
  </si>
  <si>
    <t>(P)</t>
  </si>
  <si>
    <t>Cifras preliminares o provisionales.</t>
  </si>
  <si>
    <t>(R)</t>
  </si>
  <si>
    <t>Cifras revisadas.</t>
  </si>
  <si>
    <t>Cifras estimadas.</t>
  </si>
  <si>
    <t>Llaves para unir dos o más números.</t>
  </si>
  <si>
    <t>Cuando la cantidad es menor a la mitad de la unidad o fracción  decimal  adoptada  para la expresión del dato.</t>
  </si>
  <si>
    <t>(E) </t>
  </si>
  <si>
    <t>0</t>
  </si>
  <si>
    <t>0.0</t>
  </si>
  <si>
    <t>0.00</t>
  </si>
  <si>
    <t>Las indicaciones de carácter especial se efectúan mediante llamadas al pie de cada cuadro.</t>
  </si>
  <si>
    <t>Signos convencionales</t>
  </si>
  <si>
    <t>Tabla 4.1. Consumo turístico interior por tipo de gasto, según producto: Años 2007-13</t>
  </si>
  <si>
    <t>Tabla 7.3.  Empleos en la industria turística (miles): Año 2009 (P)</t>
  </si>
  <si>
    <t>Tabla 7.2.  Empleos en la industria turística (miles): Año 2008 (P)</t>
  </si>
  <si>
    <t>Tabla 7.1.  Empleos en la industria turística (miles): Año 2007 (P)</t>
  </si>
  <si>
    <t>Tabla 7.0.  Empleos en la industria turística (miles): Años 2007-12</t>
  </si>
  <si>
    <t>Tabla 7.6.  Empleos en la industria turística (miles): Año 2012 (P)</t>
  </si>
  <si>
    <t>Gasto turismo receptor: Años 2007-13</t>
  </si>
  <si>
    <t>Tabla 1.0. Gasto turístico receptor, según producto: Años 2007-13 (En balboas)</t>
  </si>
  <si>
    <t>Tabla 1.1. Gasto turistíco receptor, por categoría de visitantes según producto: Años 2007-13  (En balboas)</t>
  </si>
  <si>
    <t>Tabla 2.0. Gasto turístico interno según producto: Años 2007-13  (En balboas)</t>
  </si>
  <si>
    <t>Tabla 2.1. Gasto turístico interno, por tipos de viajes y categoría de visitantes, según producto: Años 2007-13  (En balboas)</t>
  </si>
  <si>
    <t>Tabla 3.0. Gasto turístico emisor, según producto: Años 2007-13  (En balboas)</t>
  </si>
  <si>
    <t>Tabla 3.1. Gasto turístico emisor, por categorías de visitantes según producto: Años 2007-13  (En balboas)</t>
  </si>
  <si>
    <t>Tabla 4.0. Consumo turístico interior, según producto: Años 2007-13  (En balboas)</t>
  </si>
  <si>
    <t>Tabla 4.1. Consumo turístico interior por tipo de gasto, según producto: Años 2007-13  (En balboas)</t>
  </si>
  <si>
    <t>Tabla 5.0.  Cuenta de producción de las industrias turísticas y otras industrias (A precios básicos): Años 2007-13  (En balboas)</t>
  </si>
  <si>
    <t>Tabla 5.1. Cuenta de producción de las industrias turísticas y otras industrias (A precios básicos) según producto: Año 2007 (P)  (En balboas)</t>
  </si>
  <si>
    <t>Tabla 5.2. Cuenta de producción de las industrias turísticas y otras industrias (A precios básicos) según producto: Año 2008 (P)  (En balboas)</t>
  </si>
  <si>
    <t>Tabla 5.3. Cuenta de producción de las industrias turísticas y otras industrias (A precios básicos) según producto: Año 2009 (P)  (En balboas)</t>
  </si>
  <si>
    <t>Tabla 5.4. Cuenta de producción de las industrias turísticas y otras industrias (A precios básicos) según producto: Año 2010 (P)  (En balboas)</t>
  </si>
  <si>
    <t>Tabla 5.5. Cuenta de producción de las industrias turísticas y otras industrias (A precio basicos) según producto: Año 2011 (P)  (En balboas)</t>
  </si>
  <si>
    <t>Tabla 5.6. Cuenta de producción de las industrias turísticas y otras industrias (A precio basicos) según producto: Año 2012 (P)  (En balboas)</t>
  </si>
  <si>
    <t>Tabla 5.7. Cuenta de producción de las industrias turísticas y otras industrias (A precio basicos) según producto: Año 2013 (P)  (En balboas)</t>
  </si>
  <si>
    <t>Tabla 6.0. Oferta turística y consumo turístico interior, según producto (A precio de adquisición): Años 2007-13  (En balboas)</t>
  </si>
  <si>
    <t>Tabla 6.1. Oferta turística y consumo turístico interior, según producto (A precio de adquisición): Año 2007  (En balboas)</t>
  </si>
  <si>
    <t>Tabla 6.2. Oferta turística y consumo turístico interior, según producto (A precio de adquisición): Año 2008  (En balboas)</t>
  </si>
  <si>
    <t>Tabla 6.3. Oferta turística y consumo turístico interior, según producto (A precio de adquisición): Año 2009  (En balboas)</t>
  </si>
  <si>
    <t>Tabla 6.4. Oferta turística y consumo turístico interior, según producto (A precio de adquisición): Año 2010  (En balboas)</t>
  </si>
  <si>
    <t>Tabla 6.5. Oferta turística y consumo turístico interior, según producto (A precio de adquisición): Año 2011  (En balboas)</t>
  </si>
  <si>
    <t>Tabla 6.6. Oferta turística y consumo turístico interior, según producto (A precio de adquisición): Año 2012  (En balboas)</t>
  </si>
  <si>
    <t>Tabla 6.7. Oferta turística y consumo turístico interior, según producto (A precio de adquisición): Año 2013  (En balboas)</t>
  </si>
  <si>
    <t>Avance de la Cuenta Satélite del Turismo de la República de Panamá (CSTP): años 2007-13</t>
  </si>
  <si>
    <t>Tabla 8.0. Serie de agregados: Años 2007-13</t>
  </si>
  <si>
    <t>Tabla 7.5. Empleos en la industria turística (miles): Año 2011 (P)</t>
  </si>
  <si>
    <t>Tabla 7.5. Empleos en la industria turística: Año 2011 (P)</t>
  </si>
  <si>
    <t>Gráfica 7.0. Empleos en la industria turística: Años 2007-13</t>
  </si>
  <si>
    <t>Tabla 7.0. Empleos en la industria turística: Años 2007-12</t>
  </si>
  <si>
    <t>Tabla 7.1.  Empleos en la industria turística: Año 2007 (P)</t>
  </si>
  <si>
    <t>Tabla 7.2.  Empleos en la industria turística: Año 2008 (P)</t>
  </si>
  <si>
    <t>Tabla 7.3. Empleos en la industria turística: Año 2009 (P)</t>
  </si>
  <si>
    <t>Tabla 7.4. Empleos en la industria turística: Año 2010 (P)</t>
  </si>
  <si>
    <t>Tabla 7.6. Empleos en la industria turística: Año 2012 (P)</t>
  </si>
  <si>
    <t>Turismo Emisor</t>
  </si>
  <si>
    <t>* Se incluye el consumo realizado en Panamá a productores residentes en viajes emisores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</si>
</sst>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0.0"/>
    <numFmt numFmtId="167" formatCode="#,##0.000000000"/>
  </numFmts>
  <fonts count="5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1"/>
      <color indexed="58"/>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5"/>
      <color indexed="62"/>
      <name val="Calibri"/>
      <family val="2"/>
    </font>
    <font>
      <b/>
      <sz val="13"/>
      <color indexed="62"/>
      <name val="Calibri"/>
      <family val="2"/>
    </font>
    <font>
      <b/>
      <sz val="18"/>
      <color indexed="62"/>
      <name val="Cambria"/>
      <family val="2"/>
    </font>
    <font>
      <b/>
      <sz val="11"/>
      <color indexed="8"/>
      <name val="Calibri"/>
      <family val="2"/>
    </font>
    <font>
      <sz val="10"/>
      <name val="Arial"/>
      <family val="2"/>
    </font>
    <font>
      <sz val="10"/>
      <color rgb="FF00006C"/>
      <name val="Arial"/>
      <family val="2"/>
    </font>
    <font>
      <sz val="12"/>
      <color rgb="FF00006C"/>
      <name val="Arial"/>
      <family val="2"/>
    </font>
    <font>
      <b/>
      <sz val="12"/>
      <color rgb="FF000050"/>
      <name val="Arial"/>
      <family val="2"/>
    </font>
    <font>
      <b/>
      <sz val="14"/>
      <color rgb="FF00006C"/>
      <name val="Arial"/>
      <family val="2"/>
    </font>
    <font>
      <sz val="11"/>
      <color rgb="FF00006C"/>
      <name val="Arial"/>
      <family val="2"/>
    </font>
    <font>
      <b/>
      <sz val="11"/>
      <color rgb="FF00006C"/>
      <name val="Arial"/>
      <family val="2"/>
    </font>
    <font>
      <b/>
      <sz val="11"/>
      <color rgb="FF00006C"/>
      <name val="Calibri"/>
      <family val="2"/>
      <scheme val="minor"/>
    </font>
    <font>
      <sz val="11"/>
      <color rgb="FF00006C"/>
      <name val="Calibri"/>
      <family val="2"/>
      <scheme val="minor"/>
    </font>
    <font>
      <sz val="9"/>
      <color rgb="FF00006C"/>
      <name val="Arial"/>
      <family val="2"/>
    </font>
    <font>
      <sz val="10"/>
      <name val="Arial"/>
      <family val="2"/>
    </font>
    <font>
      <b/>
      <sz val="12"/>
      <color rgb="FF00006C"/>
      <name val="Arial"/>
      <family val="2"/>
    </font>
    <font>
      <b/>
      <sz val="16"/>
      <color rgb="FF00006C"/>
      <name val="Arial"/>
      <family val="2"/>
    </font>
    <font>
      <b/>
      <sz val="20"/>
      <color rgb="FF000050"/>
      <name val="Arial"/>
      <family val="2"/>
    </font>
    <font>
      <b/>
      <sz val="16"/>
      <color rgb="FF000050"/>
      <name val="Arial"/>
      <family val="2"/>
    </font>
    <font>
      <b/>
      <sz val="18"/>
      <color rgb="FF00006C"/>
      <name val="Arial"/>
      <family val="2"/>
    </font>
    <font>
      <sz val="11"/>
      <color theme="1"/>
      <name val="Calibri"/>
      <family val="2"/>
      <scheme val="minor"/>
    </font>
    <font>
      <u/>
      <sz val="11"/>
      <color theme="10"/>
      <name val="Calibri"/>
      <family val="2"/>
      <scheme val="minor"/>
    </font>
    <font>
      <i/>
      <sz val="11"/>
      <color rgb="FF00006C"/>
      <name val="Arial"/>
      <family val="2"/>
    </font>
    <font>
      <sz val="14"/>
      <color rgb="FF00006C"/>
      <name val="Arial"/>
      <family val="2"/>
    </font>
    <font>
      <b/>
      <sz val="12"/>
      <color rgb="FF00006C"/>
      <name val="Univers 45 Light"/>
      <family val="2"/>
    </font>
    <font>
      <b/>
      <sz val="12"/>
      <color rgb="FF00006C"/>
      <name val="Calibri"/>
      <family val="2"/>
      <scheme val="minor"/>
    </font>
    <font>
      <b/>
      <sz val="11"/>
      <color rgb="FF00006C"/>
      <name val="Univers 45 Light"/>
      <family val="2"/>
    </font>
    <font>
      <sz val="11"/>
      <color rgb="FF00006C"/>
      <name val="Univers 45 Light"/>
      <family val="2"/>
    </font>
    <font>
      <u/>
      <sz val="11"/>
      <color rgb="FF00006C"/>
      <name val="Calibri"/>
      <family val="2"/>
      <scheme val="minor"/>
    </font>
    <font>
      <sz val="11.5"/>
      <color rgb="FF00006C"/>
      <name val="Arial"/>
      <family val="2"/>
    </font>
    <font>
      <b/>
      <sz val="10"/>
      <color rgb="FF00006C"/>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61"/>
      </patternFill>
    </fill>
    <fill>
      <patternFill patternType="solid">
        <fgColor indexed="4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5"/>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8"/>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54"/>
      </patternFill>
    </fill>
    <fill>
      <patternFill patternType="solid">
        <fgColor indexed="26"/>
      </patternFill>
    </fill>
    <fill>
      <patternFill patternType="solid">
        <fgColor theme="0"/>
        <bgColor indexed="64"/>
      </patternFill>
    </fill>
    <fill>
      <patternFill patternType="solid">
        <fgColor theme="3" tint="0.59999389629810485"/>
        <bgColor indexed="64"/>
      </patternFill>
    </fill>
  </fills>
  <borders count="152">
    <border>
      <left/>
      <right/>
      <top/>
      <bottom/>
      <diagonal/>
    </border>
    <border>
      <left/>
      <right/>
      <top style="medium">
        <color auto="1"/>
      </top>
      <bottom/>
      <diagonal/>
    </border>
    <border>
      <left/>
      <right/>
      <top style="medium">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6"/>
      </bottom>
      <diagonal/>
    </border>
    <border>
      <left/>
      <right/>
      <top/>
      <bottom style="medium">
        <color indexed="49"/>
      </bottom>
      <diagonal/>
    </border>
    <border>
      <left/>
      <right/>
      <top style="thin">
        <color indexed="62"/>
      </top>
      <bottom style="double">
        <color indexed="62"/>
      </bottom>
      <diagonal/>
    </border>
    <border>
      <left/>
      <right/>
      <top style="thin">
        <color rgb="FFC00000"/>
      </top>
      <bottom/>
      <diagonal/>
    </border>
    <border>
      <left/>
      <right/>
      <top style="thin">
        <color indexed="64"/>
      </top>
      <bottom/>
      <diagonal/>
    </border>
    <border>
      <left style="thin">
        <color auto="1"/>
      </left>
      <right/>
      <top/>
      <bottom/>
      <diagonal/>
    </border>
    <border>
      <left/>
      <right style="thin">
        <color indexed="64"/>
      </right>
      <top/>
      <bottom/>
      <diagonal/>
    </border>
    <border>
      <left/>
      <right/>
      <top style="hair">
        <color auto="1"/>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rgb="FF0070C0"/>
      </bottom>
      <diagonal/>
    </border>
    <border>
      <left/>
      <right/>
      <top/>
      <bottom style="medium">
        <color theme="1"/>
      </bottom>
      <diagonal/>
    </border>
    <border>
      <left/>
      <right/>
      <top style="thin">
        <color theme="1"/>
      </top>
      <bottom style="thin">
        <color theme="1"/>
      </bottom>
      <diagonal/>
    </border>
    <border>
      <left/>
      <right/>
      <top style="medium">
        <color theme="1"/>
      </top>
      <bottom style="thin">
        <color theme="1"/>
      </bottom>
      <diagonal/>
    </border>
    <border>
      <left/>
      <right/>
      <top style="medium">
        <color theme="1"/>
      </top>
      <bottom/>
      <diagonal/>
    </border>
    <border>
      <left/>
      <right/>
      <top/>
      <bottom style="thin">
        <color theme="1"/>
      </bottom>
      <diagonal/>
    </border>
    <border>
      <left/>
      <right/>
      <top style="thin">
        <color theme="1"/>
      </top>
      <bottom style="medium">
        <color theme="1"/>
      </bottom>
      <diagonal/>
    </border>
    <border>
      <left/>
      <right/>
      <top style="medium">
        <color theme="1"/>
      </top>
      <bottom style="thin">
        <color rgb="FF002060"/>
      </bottom>
      <diagonal/>
    </border>
    <border>
      <left/>
      <right/>
      <top style="thin">
        <color rgb="FF002060"/>
      </top>
      <bottom style="thin">
        <color theme="1"/>
      </bottom>
      <diagonal/>
    </border>
    <border>
      <left/>
      <right/>
      <top style="thin">
        <color theme="1"/>
      </top>
      <bottom/>
      <diagonal/>
    </border>
    <border>
      <left/>
      <right/>
      <top/>
      <bottom style="medium">
        <color auto="1"/>
      </bottom>
      <diagonal/>
    </border>
    <border>
      <left style="thin">
        <color auto="1"/>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bottom style="medium">
        <color theme="1"/>
      </bottom>
      <diagonal/>
    </border>
    <border>
      <left/>
      <right style="thin">
        <color theme="1"/>
      </right>
      <top/>
      <bottom style="medium">
        <color theme="1"/>
      </bottom>
      <diagonal/>
    </border>
    <border>
      <left/>
      <right style="thin">
        <color auto="1"/>
      </right>
      <top style="thin">
        <color theme="1"/>
      </top>
      <bottom style="thin">
        <color theme="1"/>
      </bottom>
      <diagonal/>
    </border>
    <border>
      <left style="thin">
        <color auto="1"/>
      </left>
      <right/>
      <top style="thin">
        <color theme="1"/>
      </top>
      <bottom/>
      <diagonal/>
    </border>
    <border>
      <left/>
      <right style="thin">
        <color auto="1"/>
      </right>
      <top style="thin">
        <color theme="1"/>
      </top>
      <bottom/>
      <diagonal/>
    </border>
    <border>
      <left style="thin">
        <color auto="1"/>
      </left>
      <right/>
      <top/>
      <bottom style="thin">
        <color theme="1"/>
      </bottom>
      <diagonal/>
    </border>
    <border>
      <left/>
      <right style="thin">
        <color auto="1"/>
      </right>
      <top/>
      <bottom style="thin">
        <color theme="1"/>
      </bottom>
      <diagonal/>
    </border>
    <border>
      <left style="thin">
        <color auto="1"/>
      </left>
      <right/>
      <top/>
      <bottom style="medium">
        <color auto="1"/>
      </bottom>
      <diagonal/>
    </border>
    <border>
      <left/>
      <right style="thin">
        <color auto="1"/>
      </right>
      <top/>
      <bottom style="medium">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auto="1"/>
      </left>
      <right style="thin">
        <color indexed="64"/>
      </right>
      <top style="thin">
        <color auto="1"/>
      </top>
      <bottom style="thin">
        <color auto="1"/>
      </bottom>
      <diagonal/>
    </border>
    <border>
      <left/>
      <right style="thin">
        <color indexed="64"/>
      </right>
      <top style="thin">
        <color auto="1"/>
      </top>
      <bottom style="thin">
        <color auto="1"/>
      </bottom>
      <diagonal/>
    </border>
    <border>
      <left/>
      <right style="thin">
        <color indexed="64"/>
      </right>
      <top/>
      <bottom style="medium">
        <color theme="1"/>
      </bottom>
      <diagonal/>
    </border>
    <border>
      <left style="thin">
        <color theme="1"/>
      </left>
      <right/>
      <top style="thin">
        <color auto="1"/>
      </top>
      <bottom style="thin">
        <color auto="1"/>
      </bottom>
      <diagonal/>
    </border>
    <border>
      <left/>
      <right style="thin">
        <color theme="1"/>
      </right>
      <top style="thin">
        <color auto="1"/>
      </top>
      <bottom style="thin">
        <color auto="1"/>
      </bottom>
      <diagonal/>
    </border>
    <border>
      <left/>
      <right/>
      <top/>
      <bottom style="double">
        <color theme="1"/>
      </bottom>
      <diagonal/>
    </border>
    <border>
      <left style="medium">
        <color rgb="FFC00000"/>
      </left>
      <right/>
      <top style="thin">
        <color theme="1"/>
      </top>
      <bottom style="thin">
        <color auto="1"/>
      </bottom>
      <diagonal/>
    </border>
    <border>
      <left/>
      <right/>
      <top style="thin">
        <color theme="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auto="1"/>
      </top>
      <bottom style="thin">
        <color indexed="64"/>
      </bottom>
      <diagonal/>
    </border>
    <border>
      <left/>
      <right style="thin">
        <color auto="1"/>
      </right>
      <top style="thin">
        <color auto="1"/>
      </top>
      <bottom/>
      <diagonal/>
    </border>
    <border>
      <left style="thin">
        <color theme="1"/>
      </left>
      <right style="thin">
        <color theme="1"/>
      </right>
      <top style="thin">
        <color auto="1"/>
      </top>
      <bottom/>
      <diagonal/>
    </border>
    <border>
      <left style="thin">
        <color auto="1"/>
      </left>
      <right style="thin">
        <color auto="1"/>
      </right>
      <top style="thin">
        <color auto="1"/>
      </top>
      <bottom style="thin">
        <color theme="1"/>
      </bottom>
      <diagonal/>
    </border>
    <border>
      <left style="thin">
        <color auto="1"/>
      </left>
      <right style="thin">
        <color auto="1"/>
      </right>
      <top style="thin">
        <color rgb="FFC00000"/>
      </top>
      <bottom style="thin">
        <color theme="1"/>
      </bottom>
      <diagonal/>
    </border>
    <border>
      <left style="thin">
        <color auto="1"/>
      </left>
      <right style="thin">
        <color auto="1"/>
      </right>
      <top style="thin">
        <color theme="1"/>
      </top>
      <bottom style="thin">
        <color auto="1"/>
      </bottom>
      <diagonal/>
    </border>
    <border>
      <left style="thin">
        <color auto="1"/>
      </left>
      <right style="thin">
        <color auto="1"/>
      </right>
      <top style="thin">
        <color rgb="FFC00000"/>
      </top>
      <bottom style="thin">
        <color auto="1"/>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medium">
        <color auto="1"/>
      </bottom>
      <diagonal/>
    </border>
    <border>
      <left/>
      <right style="thin">
        <color rgb="FFC00000"/>
      </right>
      <top style="medium">
        <color theme="1"/>
      </top>
      <bottom/>
      <diagonal/>
    </border>
    <border>
      <left style="thin">
        <color rgb="FFC00000"/>
      </left>
      <right style="thin">
        <color rgb="FFC00000"/>
      </right>
      <top style="medium">
        <color theme="1"/>
      </top>
      <bottom/>
      <diagonal/>
    </border>
    <border>
      <left style="thin">
        <color rgb="FFC00000"/>
      </left>
      <right/>
      <top style="medium">
        <color theme="1"/>
      </top>
      <bottom/>
      <diagonal/>
    </border>
    <border>
      <left style="thin">
        <color auto="1"/>
      </left>
      <right/>
      <top style="thin">
        <color auto="1"/>
      </top>
      <bottom/>
      <diagonal/>
    </border>
    <border>
      <left style="thin">
        <color auto="1"/>
      </left>
      <right/>
      <top/>
      <bottom style="thin">
        <color indexed="64"/>
      </bottom>
      <diagonal/>
    </border>
    <border>
      <left style="thin">
        <color auto="1"/>
      </left>
      <right/>
      <top/>
      <bottom style="medium">
        <color theme="1"/>
      </bottom>
      <diagonal/>
    </border>
    <border>
      <left style="thin">
        <color theme="1"/>
      </left>
      <right/>
      <top/>
      <bottom style="medium">
        <color auto="1"/>
      </bottom>
      <diagonal/>
    </border>
    <border>
      <left/>
      <right style="thin">
        <color theme="1"/>
      </right>
      <top/>
      <bottom style="medium">
        <color auto="1"/>
      </bottom>
      <diagonal/>
    </border>
    <border>
      <left/>
      <right/>
      <top style="thin">
        <color auto="1"/>
      </top>
      <bottom style="thin">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right/>
      <top style="thin">
        <color rgb="FFC00000"/>
      </top>
      <bottom style="double">
        <color rgb="FFC00000"/>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right/>
      <top style="thin">
        <color auto="1"/>
      </top>
      <bottom style="thin">
        <color theme="1"/>
      </bottom>
      <diagonal/>
    </border>
    <border>
      <left/>
      <right/>
      <top style="medium">
        <color auto="1"/>
      </top>
      <bottom style="thin">
        <color theme="1"/>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double">
        <color rgb="FFFF0000"/>
      </top>
      <bottom/>
      <diagonal/>
    </border>
    <border>
      <left/>
      <right/>
      <top style="thin">
        <color auto="1"/>
      </top>
      <bottom style="thin">
        <color indexed="64"/>
      </bottom>
      <diagonal/>
    </border>
    <border>
      <left/>
      <right/>
      <top style="thin">
        <color auto="1"/>
      </top>
      <bottom style="medium">
        <color auto="1"/>
      </bottom>
      <diagonal/>
    </border>
  </borders>
  <cellStyleXfs count="270">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7"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4" fillId="3" borderId="0" applyNumberFormat="0" applyBorder="0" applyAlignment="0" applyProtection="0"/>
    <xf numFmtId="0" fontId="5" fillId="6" borderId="0" applyNumberFormat="0" applyBorder="0" applyAlignment="0" applyProtection="0"/>
    <xf numFmtId="0" fontId="6" fillId="24" borderId="7" applyNumberFormat="0" applyAlignment="0" applyProtection="0"/>
    <xf numFmtId="0" fontId="6" fillId="8" borderId="7" applyNumberFormat="0" applyAlignment="0" applyProtection="0"/>
    <xf numFmtId="0" fontId="7" fillId="19" borderId="8" applyNumberFormat="0" applyAlignment="0" applyProtection="0"/>
    <xf numFmtId="0" fontId="8" fillId="0" borderId="9" applyNumberFormat="0" applyFill="0" applyAlignment="0" applyProtection="0"/>
    <xf numFmtId="0" fontId="7" fillId="25" borderId="8" applyNumberFormat="0" applyAlignment="0" applyProtection="0"/>
    <xf numFmtId="0" fontId="9" fillId="0" borderId="0" applyNumberFormat="0" applyFill="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10" fillId="7" borderId="7"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5" fillId="0" borderId="0" applyNumberFormat="0" applyFill="0" applyBorder="0" applyAlignment="0" applyProtection="0"/>
    <xf numFmtId="0" fontId="4" fillId="3" borderId="0" applyNumberFormat="0" applyBorder="0" applyAlignment="0" applyProtection="0"/>
    <xf numFmtId="0" fontId="10" fillId="7" borderId="7" applyNumberFormat="0" applyAlignment="0" applyProtection="0"/>
    <xf numFmtId="0" fontId="8" fillId="0" borderId="9" applyNumberFormat="0" applyFill="0" applyAlignment="0" applyProtection="0"/>
    <xf numFmtId="0" fontId="16" fillId="9" borderId="0" applyNumberFormat="0" applyBorder="0" applyAlignment="0" applyProtection="0"/>
    <xf numFmtId="0" fontId="1" fillId="0" borderId="0"/>
    <xf numFmtId="0" fontId="1" fillId="9" borderId="13" applyNumberFormat="0" applyFont="0" applyAlignment="0" applyProtection="0"/>
    <xf numFmtId="0" fontId="2" fillId="28" borderId="14" applyNumberFormat="0" applyFont="0" applyAlignment="0" applyProtection="0"/>
    <xf numFmtId="0" fontId="17" fillId="24" borderId="15" applyNumberFormat="0" applyAlignment="0" applyProtection="0"/>
    <xf numFmtId="0" fontId="17" fillId="8" borderId="15" applyNumberFormat="0" applyAlignment="0" applyProtection="0"/>
    <xf numFmtId="0" fontId="18" fillId="0" borderId="0" applyNumberFormat="0" applyFill="0" applyBorder="0" applyAlignment="0" applyProtection="0"/>
    <xf numFmtId="0" fontId="11" fillId="0" borderId="0" applyNumberFormat="0" applyFill="0" applyBorder="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0" borderId="17" applyNumberFormat="0" applyFill="0" applyAlignment="0" applyProtection="0"/>
    <xf numFmtId="0" fontId="9" fillId="0" borderId="18" applyNumberFormat="0" applyFill="0" applyAlignment="0" applyProtection="0"/>
    <xf numFmtId="0" fontId="22" fillId="0" borderId="0" applyNumberFormat="0" applyFill="0" applyBorder="0" applyAlignment="0" applyProtection="0"/>
    <xf numFmtId="0" fontId="23" fillId="0" borderId="19" applyNumberFormat="0" applyFill="0" applyAlignment="0" applyProtection="0"/>
    <xf numFmtId="0" fontId="18" fillId="0" borderId="0" applyNumberForma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4" fillId="0" borderId="0"/>
    <xf numFmtId="0" fontId="17" fillId="8" borderId="34" applyNumberFormat="0" applyAlignment="0" applyProtection="0"/>
    <xf numFmtId="0" fontId="17" fillId="24" borderId="34" applyNumberFormat="0" applyAlignment="0" applyProtection="0"/>
    <xf numFmtId="0" fontId="2" fillId="28" borderId="33" applyNumberFormat="0" applyFont="0" applyAlignment="0" applyProtection="0"/>
    <xf numFmtId="0" fontId="1" fillId="9" borderId="32" applyNumberFormat="0" applyFont="0" applyAlignment="0" applyProtection="0"/>
    <xf numFmtId="0" fontId="10" fillId="7" borderId="31" applyNumberFormat="0" applyAlignment="0" applyProtection="0"/>
    <xf numFmtId="0" fontId="10" fillId="7" borderId="31" applyNumberFormat="0" applyAlignment="0" applyProtection="0"/>
    <xf numFmtId="0" fontId="6" fillId="8" borderId="31" applyNumberFormat="0" applyAlignment="0" applyProtection="0"/>
    <xf numFmtId="0" fontId="6" fillId="24" borderId="31" applyNumberFormat="0" applyAlignment="0" applyProtection="0"/>
    <xf numFmtId="0" fontId="6" fillId="24" borderId="25" applyNumberFormat="0" applyAlignment="0" applyProtection="0"/>
    <xf numFmtId="0" fontId="6" fillId="8" borderId="25" applyNumberFormat="0" applyAlignment="0" applyProtection="0"/>
    <xf numFmtId="0" fontId="10" fillId="7" borderId="25" applyNumberFormat="0" applyAlignment="0" applyProtection="0"/>
    <xf numFmtId="0" fontId="10" fillId="7" borderId="25" applyNumberFormat="0" applyAlignment="0" applyProtection="0"/>
    <xf numFmtId="0" fontId="1" fillId="9" borderId="26" applyNumberFormat="0" applyFont="0" applyAlignment="0" applyProtection="0"/>
    <xf numFmtId="0" fontId="2" fillId="28" borderId="27" applyNumberFormat="0" applyFont="0" applyAlignment="0" applyProtection="0"/>
    <xf numFmtId="0" fontId="17" fillId="24" borderId="28" applyNumberFormat="0" applyAlignment="0" applyProtection="0"/>
    <xf numFmtId="0" fontId="17" fillId="8" borderId="28" applyNumberFormat="0" applyAlignment="0" applyProtection="0"/>
    <xf numFmtId="0" fontId="23" fillId="0" borderId="29" applyNumberFormat="0" applyFill="0" applyAlignment="0" applyProtection="0"/>
    <xf numFmtId="0" fontId="23" fillId="0" borderId="35" applyNumberFormat="0" applyFill="0" applyAlignment="0" applyProtection="0"/>
    <xf numFmtId="0" fontId="17" fillId="8" borderId="45" applyNumberFormat="0" applyAlignment="0" applyProtection="0"/>
    <xf numFmtId="0" fontId="17" fillId="24" borderId="45" applyNumberFormat="0" applyAlignment="0" applyProtection="0"/>
    <xf numFmtId="0" fontId="2" fillId="28" borderId="44" applyNumberFormat="0" applyFont="0" applyAlignment="0" applyProtection="0"/>
    <xf numFmtId="0" fontId="1" fillId="9" borderId="43" applyNumberFormat="0" applyFont="0" applyAlignment="0" applyProtection="0"/>
    <xf numFmtId="0" fontId="10" fillId="7" borderId="42" applyNumberFormat="0" applyAlignment="0" applyProtection="0"/>
    <xf numFmtId="0" fontId="23" fillId="0" borderId="51" applyNumberFormat="0" applyFill="0" applyAlignment="0" applyProtection="0"/>
    <xf numFmtId="0" fontId="10" fillId="7" borderId="42" applyNumberFormat="0" applyAlignment="0" applyProtection="0"/>
    <xf numFmtId="0" fontId="17" fillId="8" borderId="50" applyNumberFormat="0" applyAlignment="0" applyProtection="0"/>
    <xf numFmtId="0" fontId="17" fillId="24" borderId="50" applyNumberFormat="0" applyAlignment="0" applyProtection="0"/>
    <xf numFmtId="0" fontId="2" fillId="28" borderId="49" applyNumberFormat="0" applyFont="0" applyAlignment="0" applyProtection="0"/>
    <xf numFmtId="0" fontId="1" fillId="9" borderId="48" applyNumberFormat="0" applyFont="0" applyAlignment="0" applyProtection="0"/>
    <xf numFmtId="0" fontId="6" fillId="8" borderId="42" applyNumberFormat="0" applyAlignment="0" applyProtection="0"/>
    <xf numFmtId="0" fontId="6" fillId="24" borderId="42" applyNumberFormat="0" applyAlignment="0" applyProtection="0"/>
    <xf numFmtId="0" fontId="10" fillId="7" borderId="47" applyNumberFormat="0" applyAlignment="0" applyProtection="0"/>
    <xf numFmtId="0" fontId="10" fillId="7" borderId="47" applyNumberFormat="0" applyAlignment="0" applyProtection="0"/>
    <xf numFmtId="0" fontId="6" fillId="24" borderId="37" applyNumberFormat="0" applyAlignment="0" applyProtection="0"/>
    <xf numFmtId="0" fontId="6" fillId="8" borderId="37" applyNumberFormat="0" applyAlignment="0" applyProtection="0"/>
    <xf numFmtId="0" fontId="6" fillId="8" borderId="47" applyNumberFormat="0" applyAlignment="0" applyProtection="0"/>
    <xf numFmtId="0" fontId="6" fillId="24" borderId="47" applyNumberFormat="0" applyAlignment="0" applyProtection="0"/>
    <xf numFmtId="0" fontId="10" fillId="7" borderId="37" applyNumberFormat="0" applyAlignment="0" applyProtection="0"/>
    <xf numFmtId="0" fontId="10" fillId="7" borderId="37" applyNumberFormat="0" applyAlignment="0" applyProtection="0"/>
    <xf numFmtId="0" fontId="1" fillId="9" borderId="38" applyNumberFormat="0" applyFont="0" applyAlignment="0" applyProtection="0"/>
    <xf numFmtId="0" fontId="2" fillId="28" borderId="39" applyNumberFormat="0" applyFont="0" applyAlignment="0" applyProtection="0"/>
    <xf numFmtId="0" fontId="17" fillId="24" borderId="40" applyNumberFormat="0" applyAlignment="0" applyProtection="0"/>
    <xf numFmtId="0" fontId="17" fillId="8" borderId="40" applyNumberFormat="0" applyAlignment="0" applyProtection="0"/>
    <xf numFmtId="0" fontId="23" fillId="0" borderId="41" applyNumberFormat="0" applyFill="0" applyAlignment="0" applyProtection="0"/>
    <xf numFmtId="0" fontId="1" fillId="0" borderId="0"/>
    <xf numFmtId="0" fontId="23" fillId="0" borderId="46" applyNumberFormat="0" applyFill="0" applyAlignment="0" applyProtection="0"/>
    <xf numFmtId="0" fontId="17" fillId="8" borderId="60" applyNumberFormat="0" applyAlignment="0" applyProtection="0"/>
    <xf numFmtId="0" fontId="17" fillId="24" borderId="60" applyNumberFormat="0" applyAlignment="0" applyProtection="0"/>
    <xf numFmtId="0" fontId="2" fillId="28" borderId="59" applyNumberFormat="0" applyFont="0" applyAlignment="0" applyProtection="0"/>
    <xf numFmtId="0" fontId="1" fillId="9" borderId="58" applyNumberFormat="0" applyFont="0" applyAlignment="0" applyProtection="0"/>
    <xf numFmtId="0" fontId="10" fillId="7" borderId="57" applyNumberFormat="0" applyAlignment="0" applyProtection="0"/>
    <xf numFmtId="0" fontId="10" fillId="7" borderId="57" applyNumberFormat="0" applyAlignment="0" applyProtection="0"/>
    <xf numFmtId="0" fontId="6" fillId="8" borderId="57" applyNumberFormat="0" applyAlignment="0" applyProtection="0"/>
    <xf numFmtId="0" fontId="6" fillId="24" borderId="57" applyNumberFormat="0" applyAlignment="0" applyProtection="0"/>
    <xf numFmtId="0" fontId="6" fillId="24" borderId="52" applyNumberFormat="0" applyAlignment="0" applyProtection="0"/>
    <xf numFmtId="0" fontId="6" fillId="8" borderId="52" applyNumberFormat="0" applyAlignment="0" applyProtection="0"/>
    <xf numFmtId="0" fontId="10" fillId="7" borderId="52" applyNumberFormat="0" applyAlignment="0" applyProtection="0"/>
    <xf numFmtId="0" fontId="10" fillId="7" borderId="52" applyNumberFormat="0" applyAlignment="0" applyProtection="0"/>
    <xf numFmtId="0" fontId="1" fillId="9" borderId="53" applyNumberFormat="0" applyFont="0" applyAlignment="0" applyProtection="0"/>
    <xf numFmtId="0" fontId="2" fillId="28" borderId="54" applyNumberFormat="0" applyFont="0" applyAlignment="0" applyProtection="0"/>
    <xf numFmtId="0" fontId="17" fillId="24" borderId="55" applyNumberFormat="0" applyAlignment="0" applyProtection="0"/>
    <xf numFmtId="0" fontId="17" fillId="8" borderId="55" applyNumberFormat="0" applyAlignment="0" applyProtection="0"/>
    <xf numFmtId="0" fontId="23" fillId="0" borderId="56" applyNumberFormat="0" applyFill="0" applyAlignment="0" applyProtection="0"/>
    <xf numFmtId="0" fontId="34" fillId="0" borderId="0"/>
    <xf numFmtId="0" fontId="23" fillId="0" borderId="61" applyNumberFormat="0" applyFill="0" applyAlignment="0" applyProtection="0"/>
    <xf numFmtId="0" fontId="6" fillId="24" borderId="111" applyNumberFormat="0" applyAlignment="0" applyProtection="0"/>
    <xf numFmtId="0" fontId="6" fillId="8" borderId="111" applyNumberFormat="0" applyAlignment="0" applyProtection="0"/>
    <xf numFmtId="0" fontId="10" fillId="7" borderId="111" applyNumberFormat="0" applyAlignment="0" applyProtection="0"/>
    <xf numFmtId="0" fontId="10" fillId="7" borderId="111" applyNumberFormat="0" applyAlignment="0" applyProtection="0"/>
    <xf numFmtId="0" fontId="1" fillId="9" borderId="112" applyNumberFormat="0" applyFont="0" applyAlignment="0" applyProtection="0"/>
    <xf numFmtId="0" fontId="2" fillId="28" borderId="113" applyNumberFormat="0" applyFont="0" applyAlignment="0" applyProtection="0"/>
    <xf numFmtId="0" fontId="17" fillId="24" borderId="114" applyNumberFormat="0" applyAlignment="0" applyProtection="0"/>
    <xf numFmtId="0" fontId="17" fillId="8" borderId="114" applyNumberFormat="0" applyAlignment="0" applyProtection="0"/>
    <xf numFmtId="0" fontId="23" fillId="0" borderId="115" applyNumberFormat="0" applyFill="0" applyAlignment="0" applyProtection="0"/>
    <xf numFmtId="0" fontId="41" fillId="0" borderId="0" applyNumberForma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1" fillId="0" borderId="0"/>
    <xf numFmtId="0" fontId="1" fillId="0" borderId="0"/>
    <xf numFmtId="0" fontId="40" fillId="0" borderId="0"/>
    <xf numFmtId="9" fontId="1" fillId="0" borderId="0" applyFont="0" applyFill="0" applyBorder="0" applyAlignment="0" applyProtection="0"/>
    <xf numFmtId="43" fontId="40" fillId="0" borderId="0" applyFont="0" applyFill="0" applyBorder="0" applyAlignment="0" applyProtection="0"/>
    <xf numFmtId="0" fontId="23" fillId="0" borderId="142" applyNumberFormat="0" applyFill="0" applyAlignment="0" applyProtection="0"/>
    <xf numFmtId="0" fontId="17" fillId="8" borderId="141" applyNumberFormat="0" applyAlignment="0" applyProtection="0"/>
    <xf numFmtId="0" fontId="17" fillId="24" borderId="141" applyNumberFormat="0" applyAlignment="0" applyProtection="0"/>
    <xf numFmtId="0" fontId="2" fillId="28" borderId="140" applyNumberFormat="0" applyFont="0" applyAlignment="0" applyProtection="0"/>
    <xf numFmtId="0" fontId="1" fillId="9" borderId="139" applyNumberFormat="0" applyFont="0" applyAlignment="0" applyProtection="0"/>
    <xf numFmtId="0" fontId="23" fillId="0" borderId="147" applyNumberFormat="0" applyFill="0" applyAlignment="0" applyProtection="0"/>
    <xf numFmtId="0" fontId="10" fillId="7" borderId="138" applyNumberFormat="0" applyAlignment="0" applyProtection="0"/>
    <xf numFmtId="0" fontId="17" fillId="24" borderId="146" applyNumberFormat="0" applyAlignment="0" applyProtection="0"/>
    <xf numFmtId="0" fontId="1" fillId="9" borderId="144" applyNumberFormat="0" applyFont="0" applyAlignment="0" applyProtection="0"/>
    <xf numFmtId="0" fontId="10" fillId="7" borderId="143" applyNumberFormat="0" applyAlignment="0" applyProtection="0"/>
    <xf numFmtId="0" fontId="10" fillId="7" borderId="138" applyNumberFormat="0" applyAlignment="0" applyProtection="0"/>
    <xf numFmtId="0" fontId="10" fillId="7" borderId="143" applyNumberFormat="0" applyAlignment="0" applyProtection="0"/>
    <xf numFmtId="0" fontId="6" fillId="8" borderId="138" applyNumberFormat="0" applyAlignment="0" applyProtection="0"/>
    <xf numFmtId="0" fontId="6" fillId="24" borderId="138" applyNumberFormat="0" applyAlignment="0" applyProtection="0"/>
    <xf numFmtId="0" fontId="6" fillId="8" borderId="143" applyNumberFormat="0" applyAlignment="0" applyProtection="0"/>
    <xf numFmtId="0" fontId="6" fillId="24" borderId="143" applyNumberFormat="0" applyAlignment="0" applyProtection="0"/>
    <xf numFmtId="0" fontId="17" fillId="8" borderId="146" applyNumberFormat="0" applyAlignment="0" applyProtection="0"/>
    <xf numFmtId="0" fontId="2" fillId="28" borderId="145" applyNumberFormat="0" applyFont="0" applyAlignment="0" applyProtection="0"/>
    <xf numFmtId="0" fontId="17" fillId="8" borderId="146" applyNumberFormat="0" applyAlignment="0" applyProtection="0"/>
    <xf numFmtId="0" fontId="17" fillId="24" borderId="146" applyNumberFormat="0" applyAlignment="0" applyProtection="0"/>
    <xf numFmtId="0" fontId="2" fillId="28" borderId="145" applyNumberFormat="0" applyFont="0" applyAlignment="0" applyProtection="0"/>
    <xf numFmtId="0" fontId="1" fillId="9" borderId="144" applyNumberFormat="0" applyFont="0" applyAlignment="0" applyProtection="0"/>
    <xf numFmtId="0" fontId="10" fillId="7" borderId="143" applyNumberFormat="0" applyAlignment="0" applyProtection="0"/>
    <xf numFmtId="0" fontId="10" fillId="7" borderId="143" applyNumberFormat="0" applyAlignment="0" applyProtection="0"/>
    <xf numFmtId="0" fontId="6" fillId="8" borderId="143" applyNumberFormat="0" applyAlignment="0" applyProtection="0"/>
    <xf numFmtId="0" fontId="6" fillId="24" borderId="143" applyNumberFormat="0" applyAlignment="0" applyProtection="0"/>
    <xf numFmtId="0" fontId="6" fillId="24" borderId="143" applyNumberFormat="0" applyAlignment="0" applyProtection="0"/>
    <xf numFmtId="0" fontId="6" fillId="8" borderId="143" applyNumberFormat="0" applyAlignment="0" applyProtection="0"/>
    <xf numFmtId="0" fontId="10" fillId="7" borderId="143" applyNumberFormat="0" applyAlignment="0" applyProtection="0"/>
    <xf numFmtId="0" fontId="10" fillId="7" borderId="143" applyNumberFormat="0" applyAlignment="0" applyProtection="0"/>
    <xf numFmtId="0" fontId="1" fillId="9" borderId="144" applyNumberFormat="0" applyFont="0" applyAlignment="0" applyProtection="0"/>
    <xf numFmtId="0" fontId="2" fillId="28" borderId="145" applyNumberFormat="0" applyFont="0" applyAlignment="0" applyProtection="0"/>
    <xf numFmtId="0" fontId="17" fillId="24" borderId="146" applyNumberFormat="0" applyAlignment="0" applyProtection="0"/>
    <xf numFmtId="0" fontId="17" fillId="8" borderId="146" applyNumberFormat="0" applyAlignment="0" applyProtection="0"/>
    <xf numFmtId="0" fontId="23" fillId="0" borderId="147" applyNumberFormat="0" applyFill="0" applyAlignment="0" applyProtection="0"/>
    <xf numFmtId="0" fontId="23" fillId="0" borderId="147" applyNumberFormat="0" applyFill="0" applyAlignment="0" applyProtection="0"/>
    <xf numFmtId="0" fontId="17" fillId="8" borderId="146" applyNumberFormat="0" applyAlignment="0" applyProtection="0"/>
    <xf numFmtId="0" fontId="17" fillId="24" borderId="146" applyNumberFormat="0" applyAlignment="0" applyProtection="0"/>
    <xf numFmtId="0" fontId="2" fillId="28" borderId="145" applyNumberFormat="0" applyFont="0" applyAlignment="0" applyProtection="0"/>
    <xf numFmtId="0" fontId="1" fillId="9" borderId="144" applyNumberFormat="0" applyFont="0" applyAlignment="0" applyProtection="0"/>
    <xf numFmtId="0" fontId="10" fillId="7" borderId="143" applyNumberFormat="0" applyAlignment="0" applyProtection="0"/>
    <xf numFmtId="0" fontId="23" fillId="0" borderId="147" applyNumberFormat="0" applyFill="0" applyAlignment="0" applyProtection="0"/>
    <xf numFmtId="0" fontId="10" fillId="7" borderId="143" applyNumberFormat="0" applyAlignment="0" applyProtection="0"/>
    <xf numFmtId="0" fontId="17" fillId="8" borderId="146" applyNumberFormat="0" applyAlignment="0" applyProtection="0"/>
    <xf numFmtId="0" fontId="17" fillId="24" borderId="146" applyNumberFormat="0" applyAlignment="0" applyProtection="0"/>
    <xf numFmtId="0" fontId="2" fillId="28" borderId="145" applyNumberFormat="0" applyFont="0" applyAlignment="0" applyProtection="0"/>
    <xf numFmtId="0" fontId="1" fillId="9" borderId="144" applyNumberFormat="0" applyFont="0" applyAlignment="0" applyProtection="0"/>
    <xf numFmtId="0" fontId="6" fillId="8" borderId="143" applyNumberFormat="0" applyAlignment="0" applyProtection="0"/>
    <xf numFmtId="0" fontId="6" fillId="24" borderId="143" applyNumberFormat="0" applyAlignment="0" applyProtection="0"/>
    <xf numFmtId="0" fontId="10" fillId="7" borderId="143" applyNumberFormat="0" applyAlignment="0" applyProtection="0"/>
    <xf numFmtId="0" fontId="10" fillId="7" borderId="143" applyNumberFormat="0" applyAlignment="0" applyProtection="0"/>
    <xf numFmtId="0" fontId="6" fillId="24" borderId="143" applyNumberFormat="0" applyAlignment="0" applyProtection="0"/>
    <xf numFmtId="0" fontId="6" fillId="8" borderId="143" applyNumberFormat="0" applyAlignment="0" applyProtection="0"/>
    <xf numFmtId="0" fontId="6" fillId="8" borderId="143" applyNumberFormat="0" applyAlignment="0" applyProtection="0"/>
    <xf numFmtId="0" fontId="6" fillId="24" borderId="143" applyNumberFormat="0" applyAlignment="0" applyProtection="0"/>
    <xf numFmtId="0" fontId="10" fillId="7" borderId="143" applyNumberFormat="0" applyAlignment="0" applyProtection="0"/>
    <xf numFmtId="0" fontId="10" fillId="7" borderId="143" applyNumberFormat="0" applyAlignment="0" applyProtection="0"/>
    <xf numFmtId="0" fontId="1" fillId="9" borderId="144" applyNumberFormat="0" applyFont="0" applyAlignment="0" applyProtection="0"/>
    <xf numFmtId="0" fontId="2" fillId="28" borderId="145" applyNumberFormat="0" applyFont="0" applyAlignment="0" applyProtection="0"/>
    <xf numFmtId="0" fontId="17" fillId="24" borderId="146" applyNumberFormat="0" applyAlignment="0" applyProtection="0"/>
    <xf numFmtId="0" fontId="17" fillId="8" borderId="146" applyNumberFormat="0" applyAlignment="0" applyProtection="0"/>
    <xf numFmtId="0" fontId="23" fillId="0" borderId="147" applyNumberFormat="0" applyFill="0" applyAlignment="0" applyProtection="0"/>
    <xf numFmtId="0" fontId="23" fillId="0" borderId="147" applyNumberFormat="0" applyFill="0" applyAlignment="0" applyProtection="0"/>
    <xf numFmtId="0" fontId="17" fillId="8" borderId="146" applyNumberFormat="0" applyAlignment="0" applyProtection="0"/>
    <xf numFmtId="0" fontId="17" fillId="24" borderId="146" applyNumberFormat="0" applyAlignment="0" applyProtection="0"/>
    <xf numFmtId="0" fontId="2" fillId="28" borderId="145" applyNumberFormat="0" applyFont="0" applyAlignment="0" applyProtection="0"/>
    <xf numFmtId="0" fontId="1" fillId="9" borderId="144" applyNumberFormat="0" applyFont="0" applyAlignment="0" applyProtection="0"/>
    <xf numFmtId="0" fontId="10" fillId="7" borderId="143" applyNumberFormat="0" applyAlignment="0" applyProtection="0"/>
    <xf numFmtId="0" fontId="10" fillId="7" borderId="143" applyNumberFormat="0" applyAlignment="0" applyProtection="0"/>
    <xf numFmtId="0" fontId="6" fillId="8" borderId="143" applyNumberFormat="0" applyAlignment="0" applyProtection="0"/>
    <xf numFmtId="0" fontId="6" fillId="24" borderId="143" applyNumberFormat="0" applyAlignment="0" applyProtection="0"/>
    <xf numFmtId="0" fontId="6" fillId="24" borderId="143" applyNumberFormat="0" applyAlignment="0" applyProtection="0"/>
    <xf numFmtId="0" fontId="6" fillId="8" borderId="143" applyNumberFormat="0" applyAlignment="0" applyProtection="0"/>
    <xf numFmtId="0" fontId="10" fillId="7" borderId="143" applyNumberFormat="0" applyAlignment="0" applyProtection="0"/>
    <xf numFmtId="0" fontId="10" fillId="7" borderId="143" applyNumberFormat="0" applyAlignment="0" applyProtection="0"/>
    <xf numFmtId="0" fontId="1" fillId="9" borderId="144" applyNumberFormat="0" applyFont="0" applyAlignment="0" applyProtection="0"/>
    <xf numFmtId="0" fontId="2" fillId="28" borderId="145" applyNumberFormat="0" applyFont="0" applyAlignment="0" applyProtection="0"/>
    <xf numFmtId="0" fontId="17" fillId="24" borderId="146" applyNumberFormat="0" applyAlignment="0" applyProtection="0"/>
    <xf numFmtId="0" fontId="17" fillId="8" borderId="146" applyNumberFormat="0" applyAlignment="0" applyProtection="0"/>
    <xf numFmtId="0" fontId="23" fillId="0" borderId="147" applyNumberFormat="0" applyFill="0" applyAlignment="0" applyProtection="0"/>
    <xf numFmtId="0" fontId="1" fillId="0" borderId="0"/>
    <xf numFmtId="0" fontId="23" fillId="0" borderId="147" applyNumberFormat="0" applyFill="0" applyAlignment="0" applyProtection="0"/>
    <xf numFmtId="0" fontId="6" fillId="24" borderId="143" applyNumberFormat="0" applyAlignment="0" applyProtection="0"/>
    <xf numFmtId="0" fontId="6" fillId="8" borderId="143" applyNumberFormat="0" applyAlignment="0" applyProtection="0"/>
    <xf numFmtId="0" fontId="10" fillId="7" borderId="143" applyNumberFormat="0" applyAlignment="0" applyProtection="0"/>
    <xf numFmtId="0" fontId="10" fillId="7" borderId="143" applyNumberFormat="0" applyAlignment="0" applyProtection="0"/>
    <xf numFmtId="0" fontId="1" fillId="9" borderId="144" applyNumberFormat="0" applyFont="0" applyAlignment="0" applyProtection="0"/>
    <xf numFmtId="0" fontId="2" fillId="28" borderId="145" applyNumberFormat="0" applyFont="0" applyAlignment="0" applyProtection="0"/>
    <xf numFmtId="0" fontId="17" fillId="24" borderId="146" applyNumberFormat="0" applyAlignment="0" applyProtection="0"/>
    <xf numFmtId="0" fontId="17" fillId="8" borderId="146" applyNumberFormat="0" applyAlignment="0" applyProtection="0"/>
    <xf numFmtId="0" fontId="23" fillId="0" borderId="147" applyNumberFormat="0" applyFill="0" applyAlignment="0" applyProtection="0"/>
    <xf numFmtId="0" fontId="23" fillId="0" borderId="147" applyNumberFormat="0" applyFill="0" applyAlignment="0" applyProtection="0"/>
    <xf numFmtId="0" fontId="17" fillId="8" borderId="146" applyNumberFormat="0" applyAlignment="0" applyProtection="0"/>
    <xf numFmtId="0" fontId="17" fillId="24" borderId="146" applyNumberFormat="0" applyAlignment="0" applyProtection="0"/>
    <xf numFmtId="0" fontId="2" fillId="28" borderId="145" applyNumberFormat="0" applyFont="0" applyAlignment="0" applyProtection="0"/>
    <xf numFmtId="0" fontId="1" fillId="9" borderId="144" applyNumberFormat="0" applyFont="0" applyAlignment="0" applyProtection="0"/>
    <xf numFmtId="0" fontId="10" fillId="7" borderId="143" applyNumberFormat="0" applyAlignment="0" applyProtection="0"/>
    <xf numFmtId="0" fontId="10" fillId="7" borderId="143" applyNumberFormat="0" applyAlignment="0" applyProtection="0"/>
    <xf numFmtId="0" fontId="6" fillId="8" borderId="143" applyNumberFormat="0" applyAlignment="0" applyProtection="0"/>
    <xf numFmtId="0" fontId="6" fillId="24" borderId="143" applyNumberFormat="0" applyAlignment="0" applyProtection="0"/>
  </cellStyleXfs>
  <cellXfs count="519">
    <xf numFmtId="0" fontId="0" fillId="0" borderId="0" xfId="0"/>
    <xf numFmtId="0" fontId="29" fillId="29" borderId="0" xfId="0" applyFont="1" applyFill="1" applyAlignment="1">
      <alignment vertical="center"/>
    </xf>
    <xf numFmtId="0" fontId="29" fillId="29" borderId="0" xfId="0" applyFont="1" applyFill="1" applyAlignment="1">
      <alignment horizontal="center" vertical="center" textRotation="90" wrapText="1"/>
    </xf>
    <xf numFmtId="164" fontId="29" fillId="29" borderId="0" xfId="0" applyNumberFormat="1" applyFont="1" applyFill="1" applyBorder="1" applyAlignment="1">
      <alignment horizontal="right" vertical="center"/>
    </xf>
    <xf numFmtId="164" fontId="29" fillId="29" borderId="23" xfId="0" applyNumberFormat="1" applyFont="1" applyFill="1" applyBorder="1" applyAlignment="1">
      <alignment horizontal="right" vertical="center"/>
    </xf>
    <xf numFmtId="0" fontId="29" fillId="29" borderId="0" xfId="0" applyFont="1" applyFill="1"/>
    <xf numFmtId="0" fontId="29" fillId="29" borderId="0" xfId="0" quotePrefix="1" applyFont="1" applyFill="1" applyBorder="1" applyAlignment="1">
      <alignment vertical="center"/>
    </xf>
    <xf numFmtId="0" fontId="29" fillId="29" borderId="0" xfId="0" applyFont="1" applyFill="1" applyBorder="1"/>
    <xf numFmtId="164" fontId="29" fillId="29" borderId="3" xfId="0" applyNumberFormat="1" applyFont="1" applyFill="1" applyBorder="1" applyAlignment="1">
      <alignment horizontal="right" vertical="center"/>
    </xf>
    <xf numFmtId="0" fontId="29" fillId="29" borderId="0" xfId="0" applyFont="1" applyFill="1" applyAlignment="1">
      <alignment horizontal="center"/>
    </xf>
    <xf numFmtId="0" fontId="29" fillId="29" borderId="0" xfId="0" applyFont="1" applyFill="1" applyAlignment="1">
      <alignment horizontal="center" vertical="center"/>
    </xf>
    <xf numFmtId="0" fontId="29" fillId="29" borderId="3" xfId="0" applyFont="1" applyFill="1" applyBorder="1" applyAlignment="1">
      <alignment horizontal="center" vertical="center"/>
    </xf>
    <xf numFmtId="164" fontId="29" fillId="29" borderId="0" xfId="0" applyNumberFormat="1" applyFont="1" applyFill="1"/>
    <xf numFmtId="0" fontId="29" fillId="29" borderId="0" xfId="0" applyFont="1" applyFill="1" applyBorder="1" applyAlignment="1">
      <alignment horizontal="justify" vertical="center"/>
    </xf>
    <xf numFmtId="4" fontId="30" fillId="29" borderId="0" xfId="0" applyNumberFormat="1" applyFont="1" applyFill="1"/>
    <xf numFmtId="0" fontId="29" fillId="29" borderId="0" xfId="0" applyFont="1" applyFill="1" applyBorder="1" applyAlignment="1">
      <alignment horizontal="center" vertical="center" textRotation="90" wrapText="1"/>
    </xf>
    <xf numFmtId="0" fontId="29" fillId="29" borderId="30" xfId="0" applyFont="1" applyFill="1" applyBorder="1" applyAlignment="1">
      <alignment vertical="center"/>
    </xf>
    <xf numFmtId="164" fontId="29" fillId="29" borderId="22" xfId="0" applyNumberFormat="1" applyFont="1" applyFill="1" applyBorder="1" applyAlignment="1">
      <alignment horizontal="right" vertical="center"/>
    </xf>
    <xf numFmtId="0" fontId="29" fillId="29" borderId="0" xfId="0" applyFont="1" applyFill="1" applyBorder="1" applyAlignment="1">
      <alignment horizontal="center" vertical="center"/>
    </xf>
    <xf numFmtId="4" fontId="29" fillId="29" borderId="0" xfId="0" applyNumberFormat="1" applyFont="1" applyFill="1"/>
    <xf numFmtId="0" fontId="30" fillId="29" borderId="0" xfId="0" applyFont="1" applyFill="1"/>
    <xf numFmtId="164" fontId="30" fillId="29" borderId="0" xfId="0" applyNumberFormat="1" applyFont="1" applyFill="1" applyBorder="1" applyAlignment="1">
      <alignment vertical="center"/>
    </xf>
    <xf numFmtId="0" fontId="29" fillId="29" borderId="20" xfId="0" applyFont="1" applyFill="1" applyBorder="1" applyAlignment="1">
      <alignment horizontal="left" vertical="center"/>
    </xf>
    <xf numFmtId="0" fontId="29" fillId="29" borderId="0" xfId="0" applyFont="1" applyFill="1" applyBorder="1" applyAlignment="1">
      <alignment horizontal="right" vertical="center"/>
    </xf>
    <xf numFmtId="165" fontId="29" fillId="29" borderId="0" xfId="83" applyNumberFormat="1" applyFont="1" applyFill="1" applyAlignment="1">
      <alignment horizontal="right" vertical="center"/>
    </xf>
    <xf numFmtId="0" fontId="29" fillId="29" borderId="0" xfId="0" applyFont="1" applyFill="1" applyAlignment="1">
      <alignment horizontal="right" vertical="center"/>
    </xf>
    <xf numFmtId="0" fontId="29" fillId="29" borderId="0" xfId="0" applyFont="1" applyFill="1" applyBorder="1" applyAlignment="1">
      <alignment horizontal="right" vertical="center" wrapText="1"/>
    </xf>
    <xf numFmtId="0" fontId="29" fillId="29" borderId="20" xfId="0" applyFont="1" applyFill="1" applyBorder="1" applyAlignment="1">
      <alignment horizontal="right" vertical="center"/>
    </xf>
    <xf numFmtId="164" fontId="29" fillId="29" borderId="20" xfId="0" applyNumberFormat="1" applyFont="1" applyFill="1" applyBorder="1" applyAlignment="1">
      <alignment horizontal="right" vertical="center"/>
    </xf>
    <xf numFmtId="0" fontId="29" fillId="29" borderId="0" xfId="0" quotePrefix="1" applyFont="1" applyFill="1" applyBorder="1" applyAlignment="1">
      <alignment horizontal="right" vertical="center" wrapText="1"/>
    </xf>
    <xf numFmtId="165" fontId="29" fillId="29" borderId="0" xfId="0" applyNumberFormat="1" applyFont="1" applyFill="1" applyBorder="1" applyAlignment="1">
      <alignment horizontal="right" vertical="center"/>
    </xf>
    <xf numFmtId="0" fontId="30" fillId="29" borderId="20" xfId="0" applyFont="1" applyFill="1" applyBorder="1" applyAlignment="1">
      <alignment horizontal="right" vertical="center"/>
    </xf>
    <xf numFmtId="0" fontId="30" fillId="29" borderId="0" xfId="0" applyFont="1" applyFill="1" applyBorder="1" applyAlignment="1">
      <alignment horizontal="right" vertical="center"/>
    </xf>
    <xf numFmtId="0" fontId="32" fillId="0" borderId="0" xfId="0" applyFont="1" applyBorder="1"/>
    <xf numFmtId="0" fontId="32" fillId="0" borderId="0" xfId="0" applyFont="1" applyBorder="1" applyAlignment="1">
      <alignment horizontal="center"/>
    </xf>
    <xf numFmtId="0" fontId="32" fillId="0" borderId="0" xfId="0" applyFont="1"/>
    <xf numFmtId="0" fontId="32" fillId="0" borderId="0" xfId="0" applyFont="1" applyAlignment="1">
      <alignment horizontal="center"/>
    </xf>
    <xf numFmtId="0" fontId="29" fillId="0" borderId="0" xfId="0" applyFont="1" applyBorder="1"/>
    <xf numFmtId="0" fontId="29" fillId="0" borderId="0" xfId="0" applyFont="1" applyBorder="1" applyAlignment="1">
      <alignment horizontal="center"/>
    </xf>
    <xf numFmtId="0" fontId="29" fillId="0" borderId="0" xfId="0" applyFont="1"/>
    <xf numFmtId="0" fontId="29" fillId="0" borderId="0" xfId="0" applyFont="1" applyAlignment="1">
      <alignment horizontal="center"/>
    </xf>
    <xf numFmtId="0" fontId="28" fillId="0" borderId="0" xfId="0" applyFont="1" applyBorder="1"/>
    <xf numFmtId="0" fontId="30" fillId="0" borderId="0" xfId="0" applyFont="1"/>
    <xf numFmtId="0" fontId="29" fillId="0" borderId="0" xfId="0" applyFont="1" applyAlignment="1">
      <alignment horizontal="center" vertical="center"/>
    </xf>
    <xf numFmtId="0" fontId="29" fillId="0" borderId="0" xfId="0" applyFont="1" applyAlignment="1">
      <alignment vertical="center"/>
    </xf>
    <xf numFmtId="0" fontId="29" fillId="0" borderId="36" xfId="0" applyFont="1" applyBorder="1" applyAlignment="1">
      <alignment horizontal="left" vertical="center"/>
    </xf>
    <xf numFmtId="0" fontId="29" fillId="0" borderId="0" xfId="0" applyFont="1" applyBorder="1" applyAlignment="1">
      <alignment horizontal="justify" vertical="center"/>
    </xf>
    <xf numFmtId="166" fontId="29" fillId="0" borderId="0" xfId="0" applyNumberFormat="1" applyFont="1" applyBorder="1" applyAlignment="1">
      <alignment horizontal="center" vertical="center"/>
    </xf>
    <xf numFmtId="0" fontId="29" fillId="0" borderId="36" xfId="0" applyFont="1" applyFill="1" applyBorder="1" applyAlignment="1">
      <alignment horizontal="left" vertical="center"/>
    </xf>
    <xf numFmtId="0" fontId="29" fillId="0" borderId="0" xfId="0" applyFont="1" applyFill="1" applyBorder="1" applyAlignment="1">
      <alignment horizontal="justify" vertical="center"/>
    </xf>
    <xf numFmtId="0" fontId="29" fillId="0" borderId="0" xfId="0" applyFont="1" applyBorder="1" applyAlignment="1">
      <alignment horizontal="left" vertical="center"/>
    </xf>
    <xf numFmtId="0" fontId="29" fillId="0" borderId="0" xfId="0" applyFont="1" applyFill="1" applyBorder="1" applyAlignment="1">
      <alignment horizontal="left" vertical="center"/>
    </xf>
    <xf numFmtId="164" fontId="29" fillId="0" borderId="0" xfId="0" applyNumberFormat="1" applyFont="1" applyBorder="1" applyAlignment="1">
      <alignment horizontal="right" vertical="center"/>
    </xf>
    <xf numFmtId="164" fontId="29" fillId="0" borderId="0" xfId="0" applyNumberFormat="1" applyFont="1" applyAlignment="1">
      <alignment horizontal="right" vertical="center"/>
    </xf>
    <xf numFmtId="166" fontId="30" fillId="29" borderId="0" xfId="0" applyNumberFormat="1" applyFont="1" applyFill="1" applyBorder="1" applyAlignment="1">
      <alignment horizontal="right" vertical="center"/>
    </xf>
    <xf numFmtId="0" fontId="32" fillId="0" borderId="0" xfId="0" applyFont="1" applyAlignment="1">
      <alignment vertical="center"/>
    </xf>
    <xf numFmtId="164" fontId="29" fillId="29" borderId="0" xfId="0" applyNumberFormat="1" applyFont="1" applyFill="1" applyBorder="1" applyAlignment="1">
      <alignment horizontal="center" vertical="center"/>
    </xf>
    <xf numFmtId="0" fontId="30" fillId="29" borderId="0" xfId="0" applyFont="1" applyFill="1" applyBorder="1"/>
    <xf numFmtId="3" fontId="29" fillId="29" borderId="0" xfId="0" applyNumberFormat="1" applyFont="1" applyFill="1" applyBorder="1" applyAlignment="1">
      <alignment vertical="center"/>
    </xf>
    <xf numFmtId="0" fontId="26" fillId="29" borderId="0" xfId="0" applyFont="1" applyFill="1"/>
    <xf numFmtId="0" fontId="30" fillId="29" borderId="0" xfId="0" applyFont="1" applyFill="1" applyAlignment="1">
      <alignment vertical="center"/>
    </xf>
    <xf numFmtId="0" fontId="29" fillId="29" borderId="0" xfId="0" applyFont="1" applyFill="1" applyBorder="1" applyAlignment="1">
      <alignment vertical="top"/>
    </xf>
    <xf numFmtId="0" fontId="29" fillId="29" borderId="0" xfId="0" applyFont="1" applyFill="1" applyBorder="1" applyAlignment="1">
      <alignment vertical="top" wrapText="1"/>
    </xf>
    <xf numFmtId="0" fontId="33" fillId="29" borderId="0" xfId="0" applyFont="1" applyFill="1"/>
    <xf numFmtId="0" fontId="29" fillId="29" borderId="0" xfId="0" applyFont="1" applyFill="1" applyAlignment="1">
      <alignment vertical="center" wrapText="1"/>
    </xf>
    <xf numFmtId="0" fontId="29" fillId="29" borderId="62" xfId="0" applyFont="1" applyFill="1" applyBorder="1"/>
    <xf numFmtId="0" fontId="29" fillId="29" borderId="3" xfId="0" applyFont="1" applyFill="1" applyBorder="1" applyAlignment="1">
      <alignment horizontal="center" vertical="center" textRotation="90" wrapText="1"/>
    </xf>
    <xf numFmtId="164" fontId="29" fillId="29" borderId="30" xfId="0" applyNumberFormat="1" applyFont="1" applyFill="1" applyBorder="1" applyAlignment="1">
      <alignment horizontal="right" vertical="center"/>
    </xf>
    <xf numFmtId="165" fontId="29" fillId="29" borderId="30" xfId="0" applyNumberFormat="1" applyFont="1" applyFill="1" applyBorder="1" applyAlignment="1">
      <alignment horizontal="right" vertical="center"/>
    </xf>
    <xf numFmtId="0" fontId="29" fillId="29" borderId="63" xfId="0" applyFont="1" applyFill="1" applyBorder="1"/>
    <xf numFmtId="0" fontId="30" fillId="29" borderId="64" xfId="0" applyFont="1" applyFill="1" applyBorder="1" applyAlignment="1">
      <alignment horizontal="center" vertical="center" wrapText="1"/>
    </xf>
    <xf numFmtId="0" fontId="30" fillId="29" borderId="68" xfId="0" applyFont="1" applyFill="1" applyBorder="1" applyAlignment="1">
      <alignment horizontal="left" vertical="center"/>
    </xf>
    <xf numFmtId="0" fontId="30" fillId="29" borderId="68" xfId="0" applyFont="1" applyFill="1" applyBorder="1" applyAlignment="1">
      <alignment horizontal="center" vertical="center"/>
    </xf>
    <xf numFmtId="0" fontId="30" fillId="29" borderId="68" xfId="0" applyFont="1" applyFill="1" applyBorder="1" applyAlignment="1">
      <alignment vertical="center"/>
    </xf>
    <xf numFmtId="3" fontId="30" fillId="29" borderId="68" xfId="0" applyNumberFormat="1" applyFont="1" applyFill="1" applyBorder="1" applyAlignment="1">
      <alignment horizontal="right" vertical="center"/>
    </xf>
    <xf numFmtId="0" fontId="30" fillId="29" borderId="64" xfId="0" applyFont="1" applyFill="1" applyBorder="1" applyAlignment="1">
      <alignment horizontal="center" vertical="center"/>
    </xf>
    <xf numFmtId="0" fontId="29" fillId="29" borderId="68" xfId="0" applyFont="1" applyFill="1" applyBorder="1" applyAlignment="1">
      <alignment vertical="center"/>
    </xf>
    <xf numFmtId="0" fontId="35" fillId="29" borderId="66" xfId="0" applyFont="1" applyFill="1" applyBorder="1" applyAlignment="1">
      <alignment horizontal="left" vertical="center"/>
    </xf>
    <xf numFmtId="0" fontId="29" fillId="29" borderId="65" xfId="0" applyFont="1" applyFill="1" applyBorder="1" applyAlignment="1">
      <alignment vertical="center"/>
    </xf>
    <xf numFmtId="0" fontId="29" fillId="29" borderId="65" xfId="0" applyFont="1" applyFill="1" applyBorder="1" applyAlignment="1">
      <alignment horizontal="center" vertical="center"/>
    </xf>
    <xf numFmtId="0" fontId="29" fillId="29" borderId="64" xfId="0" applyFont="1" applyFill="1" applyBorder="1" applyAlignment="1">
      <alignment horizontal="center" vertical="center" textRotation="90" wrapText="1"/>
    </xf>
    <xf numFmtId="0" fontId="30" fillId="29" borderId="64" xfId="0" applyFont="1" applyFill="1" applyBorder="1" applyAlignment="1">
      <alignment horizontal="left" vertical="center"/>
    </xf>
    <xf numFmtId="0" fontId="30" fillId="29" borderId="64" xfId="0" applyFont="1" applyFill="1" applyBorder="1" applyAlignment="1">
      <alignment vertical="center"/>
    </xf>
    <xf numFmtId="164" fontId="30" fillId="29" borderId="64" xfId="0" applyNumberFormat="1" applyFont="1" applyFill="1" applyBorder="1" applyAlignment="1">
      <alignment horizontal="right" vertical="center"/>
    </xf>
    <xf numFmtId="165" fontId="30" fillId="29" borderId="64" xfId="0" applyNumberFormat="1" applyFont="1" applyFill="1" applyBorder="1" applyAlignment="1">
      <alignment horizontal="right" vertical="center"/>
    </xf>
    <xf numFmtId="0" fontId="30" fillId="29" borderId="64" xfId="0" applyFont="1" applyFill="1" applyBorder="1"/>
    <xf numFmtId="0" fontId="29" fillId="29" borderId="71" xfId="0" applyFont="1" applyFill="1" applyBorder="1"/>
    <xf numFmtId="0" fontId="29" fillId="29" borderId="71" xfId="0" applyFont="1" applyFill="1" applyBorder="1" applyAlignment="1">
      <alignment vertical="center"/>
    </xf>
    <xf numFmtId="164" fontId="29" fillId="29" borderId="71" xfId="0" applyNumberFormat="1" applyFont="1" applyFill="1" applyBorder="1" applyAlignment="1">
      <alignment horizontal="right" vertical="center"/>
    </xf>
    <xf numFmtId="165" fontId="29" fillId="29" borderId="71" xfId="0" applyNumberFormat="1" applyFont="1" applyFill="1" applyBorder="1" applyAlignment="1">
      <alignment horizontal="right" vertical="center"/>
    </xf>
    <xf numFmtId="0" fontId="29" fillId="29" borderId="67" xfId="0" applyFont="1" applyFill="1" applyBorder="1"/>
    <xf numFmtId="0" fontId="29" fillId="29" borderId="67" xfId="0" applyFont="1" applyFill="1" applyBorder="1" applyAlignment="1">
      <alignment vertical="center"/>
    </xf>
    <xf numFmtId="164" fontId="29" fillId="29" borderId="67" xfId="0" applyNumberFormat="1" applyFont="1" applyFill="1" applyBorder="1" applyAlignment="1">
      <alignment horizontal="right" vertical="center"/>
    </xf>
    <xf numFmtId="165" fontId="29" fillId="29" borderId="67" xfId="0" applyNumberFormat="1" applyFont="1" applyFill="1" applyBorder="1" applyAlignment="1">
      <alignment horizontal="right" vertical="center"/>
    </xf>
    <xf numFmtId="0" fontId="29" fillId="29" borderId="72" xfId="0" applyFont="1" applyFill="1" applyBorder="1"/>
    <xf numFmtId="0" fontId="29" fillId="29" borderId="72" xfId="0" applyFont="1" applyFill="1" applyBorder="1" applyAlignment="1">
      <alignment vertical="center"/>
    </xf>
    <xf numFmtId="164" fontId="29" fillId="29" borderId="72" xfId="0" applyNumberFormat="1" applyFont="1" applyFill="1" applyBorder="1" applyAlignment="1">
      <alignment horizontal="right" vertical="center"/>
    </xf>
    <xf numFmtId="165" fontId="29" fillId="29" borderId="72" xfId="0" applyNumberFormat="1" applyFont="1" applyFill="1" applyBorder="1" applyAlignment="1">
      <alignment horizontal="right" vertical="center"/>
    </xf>
    <xf numFmtId="0" fontId="36" fillId="29" borderId="0" xfId="0" applyFont="1" applyFill="1" applyBorder="1" applyAlignment="1">
      <alignment vertical="center"/>
    </xf>
    <xf numFmtId="0" fontId="28" fillId="29" borderId="0" xfId="0" applyFont="1" applyFill="1" applyBorder="1" applyAlignment="1">
      <alignment vertical="center"/>
    </xf>
    <xf numFmtId="0" fontId="29" fillId="29" borderId="63" xfId="0" applyFont="1" applyFill="1" applyBorder="1" applyAlignment="1">
      <alignment vertical="center"/>
    </xf>
    <xf numFmtId="164" fontId="29" fillId="29" borderId="63" xfId="0" applyNumberFormat="1" applyFont="1" applyFill="1" applyBorder="1" applyAlignment="1">
      <alignment horizontal="right" vertical="center"/>
    </xf>
    <xf numFmtId="165" fontId="29" fillId="29" borderId="63" xfId="0" applyNumberFormat="1" applyFont="1" applyFill="1" applyBorder="1" applyAlignment="1">
      <alignment horizontal="right" vertical="center"/>
    </xf>
    <xf numFmtId="164" fontId="30" fillId="29" borderId="74" xfId="0" applyNumberFormat="1" applyFont="1" applyFill="1" applyBorder="1" applyAlignment="1">
      <alignment horizontal="right" vertical="center"/>
    </xf>
    <xf numFmtId="164" fontId="30" fillId="29" borderId="75" xfId="0" applyNumberFormat="1" applyFont="1" applyFill="1" applyBorder="1" applyAlignment="1">
      <alignment horizontal="right" vertical="center"/>
    </xf>
    <xf numFmtId="164" fontId="29" fillId="29" borderId="76" xfId="0" applyNumberFormat="1" applyFont="1" applyFill="1" applyBorder="1" applyAlignment="1">
      <alignment horizontal="right" vertical="center"/>
    </xf>
    <xf numFmtId="164" fontId="29" fillId="29" borderId="77" xfId="0" applyNumberFormat="1" applyFont="1" applyFill="1" applyBorder="1" applyAlignment="1">
      <alignment horizontal="right" vertical="center"/>
    </xf>
    <xf numFmtId="164" fontId="29" fillId="29" borderId="78" xfId="0" applyNumberFormat="1" applyFont="1" applyFill="1" applyBorder="1" applyAlignment="1">
      <alignment horizontal="right" vertical="center"/>
    </xf>
    <xf numFmtId="164" fontId="29" fillId="29" borderId="79" xfId="0" applyNumberFormat="1" applyFont="1" applyFill="1" applyBorder="1" applyAlignment="1">
      <alignment horizontal="right" vertical="center"/>
    </xf>
    <xf numFmtId="164" fontId="29" fillId="29" borderId="80" xfId="0" applyNumberFormat="1" applyFont="1" applyFill="1" applyBorder="1" applyAlignment="1">
      <alignment horizontal="right" vertical="center"/>
    </xf>
    <xf numFmtId="164" fontId="29" fillId="29" borderId="81" xfId="0" applyNumberFormat="1" applyFont="1" applyFill="1" applyBorder="1" applyAlignment="1">
      <alignment horizontal="right" vertical="center"/>
    </xf>
    <xf numFmtId="164" fontId="29" fillId="29" borderId="82" xfId="0" applyNumberFormat="1" applyFont="1" applyFill="1" applyBorder="1" applyAlignment="1">
      <alignment horizontal="right" vertical="center"/>
    </xf>
    <xf numFmtId="164" fontId="29" fillId="29" borderId="83" xfId="0" applyNumberFormat="1" applyFont="1" applyFill="1" applyBorder="1" applyAlignment="1">
      <alignment horizontal="right" vertical="center"/>
    </xf>
    <xf numFmtId="164" fontId="30" fillId="29" borderId="73" xfId="0" applyNumberFormat="1" applyFont="1" applyFill="1" applyBorder="1" applyAlignment="1">
      <alignment horizontal="right" vertical="center"/>
    </xf>
    <xf numFmtId="164" fontId="30" fillId="29" borderId="84" xfId="0" applyNumberFormat="1" applyFont="1" applyFill="1" applyBorder="1" applyAlignment="1">
      <alignment horizontal="right" vertical="center"/>
    </xf>
    <xf numFmtId="164" fontId="29" fillId="29" borderId="85" xfId="0" applyNumberFormat="1" applyFont="1" applyFill="1" applyBorder="1" applyAlignment="1">
      <alignment horizontal="right" vertical="center"/>
    </xf>
    <xf numFmtId="164" fontId="29" fillId="29" borderId="86" xfId="0" applyNumberFormat="1" applyFont="1" applyFill="1" applyBorder="1" applyAlignment="1">
      <alignment horizontal="right" vertical="center"/>
    </xf>
    <xf numFmtId="164" fontId="29" fillId="29" borderId="87" xfId="0" applyNumberFormat="1" applyFont="1" applyFill="1" applyBorder="1" applyAlignment="1">
      <alignment horizontal="right" vertical="center"/>
    </xf>
    <xf numFmtId="164" fontId="29" fillId="29" borderId="88" xfId="0" applyNumberFormat="1" applyFont="1" applyFill="1" applyBorder="1" applyAlignment="1">
      <alignment horizontal="right" vertical="center"/>
    </xf>
    <xf numFmtId="164" fontId="29" fillId="29" borderId="89" xfId="0" applyNumberFormat="1" applyFont="1" applyFill="1" applyBorder="1" applyAlignment="1">
      <alignment horizontal="right" vertical="center"/>
    </xf>
    <xf numFmtId="164" fontId="29" fillId="29" borderId="90" xfId="0" applyNumberFormat="1" applyFont="1" applyFill="1" applyBorder="1" applyAlignment="1">
      <alignment horizontal="right" vertical="center"/>
    </xf>
    <xf numFmtId="0" fontId="29" fillId="29" borderId="30" xfId="0" applyFont="1" applyFill="1" applyBorder="1"/>
    <xf numFmtId="0" fontId="28" fillId="29" borderId="63" xfId="0" applyFont="1" applyFill="1" applyBorder="1" applyAlignment="1">
      <alignment vertical="center"/>
    </xf>
    <xf numFmtId="0" fontId="29" fillId="29" borderId="1" xfId="0" applyFont="1" applyFill="1" applyBorder="1" applyAlignment="1">
      <alignment vertical="center"/>
    </xf>
    <xf numFmtId="0" fontId="29" fillId="29" borderId="1" xfId="0" applyFont="1" applyFill="1" applyBorder="1" applyAlignment="1">
      <alignment horizontal="center" vertical="center"/>
    </xf>
    <xf numFmtId="164" fontId="30" fillId="29" borderId="96" xfId="0" applyNumberFormat="1" applyFont="1" applyFill="1" applyBorder="1" applyAlignment="1">
      <alignment horizontal="right" vertical="center"/>
    </xf>
    <xf numFmtId="164" fontId="30" fillId="29" borderId="97" xfId="0" applyNumberFormat="1" applyFont="1" applyFill="1" applyBorder="1" applyAlignment="1">
      <alignment horizontal="right" vertical="center"/>
    </xf>
    <xf numFmtId="164" fontId="30" fillId="29" borderId="67" xfId="0" applyNumberFormat="1" applyFont="1" applyFill="1" applyBorder="1" applyAlignment="1">
      <alignment vertical="center"/>
    </xf>
    <xf numFmtId="0" fontId="29" fillId="29" borderId="1" xfId="0" applyFont="1" applyFill="1" applyBorder="1" applyAlignment="1">
      <alignment vertical="center" wrapText="1"/>
    </xf>
    <xf numFmtId="0" fontId="29" fillId="29" borderId="64" xfId="0" applyFont="1" applyFill="1" applyBorder="1" applyAlignment="1">
      <alignment horizontal="left" vertical="center"/>
    </xf>
    <xf numFmtId="164" fontId="29" fillId="29" borderId="64" xfId="0" applyNumberFormat="1" applyFont="1" applyFill="1" applyBorder="1" applyAlignment="1">
      <alignment horizontal="right" vertical="center"/>
    </xf>
    <xf numFmtId="165" fontId="29" fillId="29" borderId="64" xfId="0" applyNumberFormat="1" applyFont="1" applyFill="1" applyBorder="1" applyAlignment="1">
      <alignment horizontal="right" vertical="center"/>
    </xf>
    <xf numFmtId="0" fontId="29" fillId="29" borderId="71" xfId="0" applyFont="1" applyFill="1" applyBorder="1" applyAlignment="1">
      <alignment horizontal="left" vertical="center"/>
    </xf>
    <xf numFmtId="0" fontId="29" fillId="29" borderId="71" xfId="0" applyFont="1" applyFill="1" applyBorder="1" applyAlignment="1">
      <alignment horizontal="right" vertical="center"/>
    </xf>
    <xf numFmtId="0" fontId="29" fillId="29" borderId="30" xfId="0" applyFont="1" applyFill="1" applyBorder="1" applyAlignment="1">
      <alignment horizontal="right" vertical="center"/>
    </xf>
    <xf numFmtId="0" fontId="29" fillId="29" borderId="30" xfId="0" applyFont="1" applyFill="1" applyBorder="1" applyAlignment="1">
      <alignment horizontal="left" vertical="center"/>
    </xf>
    <xf numFmtId="0" fontId="29" fillId="29" borderId="72" xfId="0" applyFont="1" applyFill="1" applyBorder="1" applyAlignment="1">
      <alignment horizontal="right" vertical="center"/>
    </xf>
    <xf numFmtId="0" fontId="29" fillId="29" borderId="72" xfId="0" applyFont="1" applyFill="1" applyBorder="1" applyAlignment="1">
      <alignment horizontal="left" vertical="center"/>
    </xf>
    <xf numFmtId="164" fontId="29" fillId="29" borderId="6" xfId="0" applyNumberFormat="1" applyFont="1" applyFill="1" applyBorder="1" applyAlignment="1">
      <alignment horizontal="right" vertical="center"/>
    </xf>
    <xf numFmtId="164" fontId="29" fillId="29" borderId="93" xfId="0" applyNumberFormat="1" applyFont="1" applyFill="1" applyBorder="1" applyAlignment="1">
      <alignment horizontal="right" vertical="center"/>
    </xf>
    <xf numFmtId="0" fontId="28" fillId="29" borderId="72" xfId="0" applyFont="1" applyFill="1" applyBorder="1" applyAlignment="1">
      <alignment vertical="center"/>
    </xf>
    <xf numFmtId="0" fontId="28" fillId="29" borderId="0" xfId="0" applyFont="1" applyFill="1" applyAlignment="1">
      <alignment vertical="center"/>
    </xf>
    <xf numFmtId="0" fontId="29" fillId="29" borderId="0" xfId="0" applyFont="1" applyFill="1" applyBorder="1" applyAlignment="1">
      <alignment horizontal="center" vertical="center" wrapText="1"/>
    </xf>
    <xf numFmtId="0" fontId="29" fillId="29" borderId="2" xfId="0" applyFont="1" applyFill="1" applyBorder="1" applyAlignment="1">
      <alignment horizontal="center" vertical="center"/>
    </xf>
    <xf numFmtId="0" fontId="29" fillId="29" borderId="2" xfId="0" applyFont="1" applyFill="1" applyBorder="1" applyAlignment="1">
      <alignment vertical="center" wrapText="1"/>
    </xf>
    <xf numFmtId="0" fontId="29" fillId="29" borderId="30" xfId="0" applyFont="1" applyFill="1" applyBorder="1" applyAlignment="1">
      <alignment vertical="center" wrapText="1"/>
    </xf>
    <xf numFmtId="0" fontId="30" fillId="29" borderId="3" xfId="0" applyFont="1" applyFill="1" applyBorder="1" applyAlignment="1">
      <alignment horizontal="right" vertical="center"/>
    </xf>
    <xf numFmtId="0" fontId="29" fillId="29" borderId="3" xfId="0" applyFont="1" applyFill="1" applyBorder="1" applyAlignment="1">
      <alignment horizontal="left" vertical="center" wrapText="1"/>
    </xf>
    <xf numFmtId="0" fontId="29" fillId="29" borderId="63" xfId="0" applyFont="1" applyFill="1" applyBorder="1" applyAlignment="1">
      <alignment horizontal="right" vertical="center"/>
    </xf>
    <xf numFmtId="0" fontId="29" fillId="29" borderId="63" xfId="0" applyFont="1" applyFill="1" applyBorder="1" applyAlignment="1">
      <alignment horizontal="left" vertical="center"/>
    </xf>
    <xf numFmtId="0" fontId="29" fillId="29" borderId="3" xfId="0" applyFont="1" applyFill="1" applyBorder="1" applyAlignment="1">
      <alignment horizontal="right" vertical="center"/>
    </xf>
    <xf numFmtId="164" fontId="29" fillId="29" borderId="30" xfId="0" applyNumberFormat="1" applyFont="1" applyFill="1" applyBorder="1" applyAlignment="1">
      <alignment horizontal="center" vertical="center"/>
    </xf>
    <xf numFmtId="0" fontId="29" fillId="29" borderId="98" xfId="0" applyFont="1" applyFill="1" applyBorder="1" applyAlignment="1">
      <alignment horizontal="right" vertical="center"/>
    </xf>
    <xf numFmtId="0" fontId="29" fillId="29" borderId="98" xfId="0" applyFont="1" applyFill="1" applyBorder="1" applyAlignment="1">
      <alignment horizontal="left" vertical="center"/>
    </xf>
    <xf numFmtId="164" fontId="29" fillId="29" borderId="98" xfId="0" applyNumberFormat="1" applyFont="1" applyFill="1" applyBorder="1" applyAlignment="1">
      <alignment horizontal="right" vertical="center"/>
    </xf>
    <xf numFmtId="165" fontId="29" fillId="29" borderId="20" xfId="0" applyNumberFormat="1" applyFont="1" applyFill="1" applyBorder="1" applyAlignment="1">
      <alignment horizontal="right" vertical="center"/>
    </xf>
    <xf numFmtId="164" fontId="29" fillId="29" borderId="71" xfId="0" applyNumberFormat="1" applyFont="1" applyFill="1" applyBorder="1" applyAlignment="1">
      <alignment horizontal="center" vertical="center"/>
    </xf>
    <xf numFmtId="0" fontId="29" fillId="29" borderId="99" xfId="0" applyFont="1" applyFill="1" applyBorder="1" applyAlignment="1">
      <alignment horizontal="left" vertical="center"/>
    </xf>
    <xf numFmtId="0" fontId="29" fillId="29" borderId="100" xfId="0" applyFont="1" applyFill="1" applyBorder="1" applyAlignment="1">
      <alignment vertical="center"/>
    </xf>
    <xf numFmtId="0" fontId="29" fillId="29" borderId="100" xfId="0" applyFont="1" applyFill="1" applyBorder="1" applyAlignment="1">
      <alignment horizontal="left" vertical="center"/>
    </xf>
    <xf numFmtId="164" fontId="29" fillId="29" borderId="100" xfId="0" applyNumberFormat="1" applyFont="1" applyFill="1" applyBorder="1" applyAlignment="1">
      <alignment horizontal="right" vertical="center"/>
    </xf>
    <xf numFmtId="165" fontId="29" fillId="29" borderId="100" xfId="0" applyNumberFormat="1" applyFont="1" applyFill="1" applyBorder="1" applyAlignment="1">
      <alignment horizontal="right" vertical="center"/>
    </xf>
    <xf numFmtId="0" fontId="29" fillId="0" borderId="3" xfId="0" applyFont="1" applyFill="1" applyBorder="1" applyAlignment="1">
      <alignment horizontal="left" vertical="center"/>
    </xf>
    <xf numFmtId="0" fontId="29" fillId="0" borderId="3" xfId="0" applyFont="1" applyFill="1" applyBorder="1" applyAlignment="1">
      <alignment horizontal="justify" vertical="center"/>
    </xf>
    <xf numFmtId="166" fontId="30" fillId="29" borderId="92" xfId="0" applyNumberFormat="1" applyFont="1" applyFill="1" applyBorder="1" applyAlignment="1">
      <alignment horizontal="center" vertical="center"/>
    </xf>
    <xf numFmtId="165" fontId="30" fillId="29" borderId="72" xfId="83" applyNumberFormat="1" applyFont="1" applyFill="1" applyBorder="1" applyAlignment="1">
      <alignment horizontal="center" vertical="center"/>
    </xf>
    <xf numFmtId="0" fontId="30" fillId="0" borderId="1" xfId="0" applyFont="1" applyBorder="1" applyAlignment="1">
      <alignment vertical="center" wrapText="1"/>
    </xf>
    <xf numFmtId="0" fontId="30" fillId="0" borderId="1" xfId="0" applyFont="1" applyBorder="1" applyAlignment="1">
      <alignment vertical="center"/>
    </xf>
    <xf numFmtId="0" fontId="30" fillId="0" borderId="3" xfId="0" applyFont="1" applyBorder="1" applyAlignment="1">
      <alignment horizontal="center" vertical="top" wrapText="1"/>
    </xf>
    <xf numFmtId="166" fontId="30" fillId="29" borderId="92" xfId="0" applyNumberFormat="1" applyFont="1" applyFill="1" applyBorder="1" applyAlignment="1">
      <alignment horizontal="right" vertical="center"/>
    </xf>
    <xf numFmtId="166" fontId="30" fillId="0" borderId="92" xfId="0" applyNumberFormat="1" applyFont="1" applyBorder="1" applyAlignment="1">
      <alignment horizontal="right" vertical="center"/>
    </xf>
    <xf numFmtId="166" fontId="30" fillId="29" borderId="72" xfId="83" applyNumberFormat="1" applyFont="1" applyFill="1" applyBorder="1" applyAlignment="1">
      <alignment horizontal="right" vertical="center"/>
    </xf>
    <xf numFmtId="0" fontId="28" fillId="0" borderId="0" xfId="0" applyFont="1" applyBorder="1" applyAlignment="1">
      <alignment vertical="center"/>
    </xf>
    <xf numFmtId="0" fontId="29" fillId="0" borderId="0" xfId="0" applyFont="1" applyBorder="1" applyAlignment="1">
      <alignment vertical="center"/>
    </xf>
    <xf numFmtId="0" fontId="29" fillId="0" borderId="0" xfId="0" applyFont="1" applyBorder="1" applyAlignment="1">
      <alignment horizontal="center" vertical="center"/>
    </xf>
    <xf numFmtId="0" fontId="29" fillId="0" borderId="1" xfId="0" applyFont="1" applyBorder="1" applyAlignment="1">
      <alignment horizontal="center" vertical="center" wrapText="1"/>
    </xf>
    <xf numFmtId="166" fontId="29" fillId="29" borderId="92" xfId="0" applyNumberFormat="1" applyFont="1" applyFill="1" applyBorder="1" applyAlignment="1">
      <alignment horizontal="center" vertical="center"/>
    </xf>
    <xf numFmtId="164" fontId="30" fillId="29" borderId="0" xfId="0" applyNumberFormat="1" applyFont="1" applyFill="1" applyBorder="1" applyAlignment="1">
      <alignment horizontal="right" vertical="center"/>
    </xf>
    <xf numFmtId="164" fontId="30" fillId="0" borderId="0" xfId="0" applyNumberFormat="1" applyFont="1" applyAlignment="1">
      <alignment horizontal="right" vertical="center"/>
    </xf>
    <xf numFmtId="164" fontId="30" fillId="29" borderId="72" xfId="83" applyNumberFormat="1" applyFont="1" applyFill="1" applyBorder="1" applyAlignment="1">
      <alignment horizontal="right" vertical="center"/>
    </xf>
    <xf numFmtId="164" fontId="30" fillId="0" borderId="72" xfId="0" applyNumberFormat="1" applyFont="1" applyBorder="1" applyAlignment="1">
      <alignment horizontal="right" vertical="center"/>
    </xf>
    <xf numFmtId="164" fontId="29" fillId="29" borderId="4" xfId="0" applyNumberFormat="1" applyFont="1" applyFill="1" applyBorder="1" applyAlignment="1">
      <alignment horizontal="right" vertical="center"/>
    </xf>
    <xf numFmtId="164" fontId="29" fillId="29" borderId="104" xfId="0" applyNumberFormat="1" applyFont="1" applyFill="1" applyBorder="1" applyAlignment="1">
      <alignment horizontal="right" vertical="center"/>
    </xf>
    <xf numFmtId="164" fontId="29" fillId="29" borderId="103" xfId="0" applyNumberFormat="1" applyFont="1" applyFill="1" applyBorder="1" applyAlignment="1">
      <alignment horizontal="right" vertical="center"/>
    </xf>
    <xf numFmtId="0" fontId="31" fillId="0" borderId="3" xfId="0" applyFont="1" applyBorder="1" applyAlignment="1">
      <alignment horizontal="right" vertical="center"/>
    </xf>
    <xf numFmtId="165" fontId="30" fillId="29" borderId="72" xfId="83" applyNumberFormat="1" applyFont="1" applyFill="1" applyBorder="1" applyAlignment="1">
      <alignment vertical="center"/>
    </xf>
    <xf numFmtId="166" fontId="30" fillId="29" borderId="92" xfId="0" applyNumberFormat="1" applyFont="1" applyFill="1" applyBorder="1" applyAlignment="1">
      <alignment vertical="center"/>
    </xf>
    <xf numFmtId="0" fontId="30" fillId="0" borderId="3" xfId="0" applyFont="1" applyBorder="1" applyAlignment="1">
      <alignment horizontal="right" vertical="center"/>
    </xf>
    <xf numFmtId="165" fontId="30" fillId="29" borderId="72" xfId="83" applyNumberFormat="1" applyFont="1" applyFill="1" applyBorder="1" applyAlignment="1">
      <alignment horizontal="right" vertical="center"/>
    </xf>
    <xf numFmtId="166" fontId="29" fillId="0" borderId="3" xfId="0" applyNumberFormat="1" applyFont="1" applyBorder="1" applyAlignment="1">
      <alignment horizontal="right" vertical="center"/>
    </xf>
    <xf numFmtId="166" fontId="29" fillId="0" borderId="0" xfId="0" applyNumberFormat="1" applyFont="1" applyBorder="1" applyAlignment="1">
      <alignment horizontal="right" vertical="center"/>
    </xf>
    <xf numFmtId="164" fontId="29" fillId="29" borderId="110" xfId="0" applyNumberFormat="1" applyFont="1" applyFill="1" applyBorder="1" applyAlignment="1">
      <alignment horizontal="right" vertical="center"/>
    </xf>
    <xf numFmtId="164" fontId="29" fillId="29" borderId="109" xfId="0" applyNumberFormat="1" applyFont="1" applyFill="1" applyBorder="1" applyAlignment="1">
      <alignment horizontal="right" vertical="center"/>
    </xf>
    <xf numFmtId="0" fontId="29" fillId="29" borderId="107" xfId="0" applyFont="1" applyFill="1" applyBorder="1" applyAlignment="1">
      <alignment vertical="center" wrapText="1"/>
    </xf>
    <xf numFmtId="164" fontId="29" fillId="29" borderId="108" xfId="0" applyNumberFormat="1" applyFont="1" applyFill="1" applyBorder="1" applyAlignment="1">
      <alignment horizontal="right" vertical="center"/>
    </xf>
    <xf numFmtId="0" fontId="29" fillId="29" borderId="93" xfId="0" applyFont="1" applyFill="1" applyBorder="1" applyAlignment="1">
      <alignment vertical="center"/>
    </xf>
    <xf numFmtId="0" fontId="29" fillId="29" borderId="103" xfId="0" applyFont="1" applyFill="1" applyBorder="1" applyAlignment="1">
      <alignment vertical="center" wrapText="1"/>
    </xf>
    <xf numFmtId="164" fontId="29" fillId="29" borderId="97" xfId="0" applyNumberFormat="1" applyFont="1" applyFill="1" applyBorder="1" applyAlignment="1">
      <alignment horizontal="right" vertical="center"/>
    </xf>
    <xf numFmtId="0" fontId="29" fillId="29" borderId="77" xfId="0" applyFont="1" applyFill="1" applyBorder="1" applyAlignment="1">
      <alignment vertical="center" textRotation="90" wrapText="1"/>
    </xf>
    <xf numFmtId="0" fontId="29" fillId="29" borderId="75" xfId="0" applyFont="1" applyFill="1" applyBorder="1" applyAlignment="1">
      <alignment horizontal="center" vertical="center" textRotation="90" wrapText="1"/>
    </xf>
    <xf numFmtId="0" fontId="29" fillId="29" borderId="93" xfId="0" applyFont="1" applyFill="1" applyBorder="1" applyAlignment="1">
      <alignment vertical="center" wrapText="1"/>
    </xf>
    <xf numFmtId="164" fontId="29" fillId="29" borderId="5" xfId="0" applyNumberFormat="1" applyFont="1" applyFill="1" applyBorder="1" applyAlignment="1">
      <alignment horizontal="right" vertical="center"/>
    </xf>
    <xf numFmtId="0" fontId="29" fillId="29" borderId="94" xfId="0" applyFont="1" applyFill="1" applyBorder="1" applyAlignment="1">
      <alignment vertical="center" textRotation="90" wrapText="1"/>
    </xf>
    <xf numFmtId="0" fontId="29" fillId="29" borderId="101" xfId="0" applyFont="1" applyFill="1" applyBorder="1" applyAlignment="1">
      <alignment vertical="center" wrapText="1"/>
    </xf>
    <xf numFmtId="0" fontId="29" fillId="29" borderId="101" xfId="0" applyFont="1" applyFill="1" applyBorder="1" applyAlignment="1">
      <alignment horizontal="center" vertical="center" wrapText="1"/>
    </xf>
    <xf numFmtId="164" fontId="29" fillId="29" borderId="94" xfId="0" applyNumberFormat="1" applyFont="1" applyFill="1" applyBorder="1" applyAlignment="1">
      <alignment horizontal="right" vertical="center"/>
    </xf>
    <xf numFmtId="0" fontId="29" fillId="29" borderId="105" xfId="0" applyFont="1" applyFill="1" applyBorder="1" applyAlignment="1">
      <alignment vertical="center" textRotation="90" wrapText="1"/>
    </xf>
    <xf numFmtId="0" fontId="29" fillId="29" borderId="105" xfId="0" applyFont="1" applyFill="1" applyBorder="1" applyAlignment="1">
      <alignment horizontal="center" vertical="center" textRotation="90" wrapText="1"/>
    </xf>
    <xf numFmtId="164" fontId="29" fillId="29" borderId="106" xfId="0" applyNumberFormat="1" applyFont="1" applyFill="1" applyBorder="1" applyAlignment="1">
      <alignment horizontal="center" vertical="center"/>
    </xf>
    <xf numFmtId="164" fontId="29" fillId="29" borderId="102" xfId="0" applyNumberFormat="1" applyFont="1" applyFill="1" applyBorder="1" applyAlignment="1">
      <alignment horizontal="right" vertical="center"/>
    </xf>
    <xf numFmtId="0" fontId="29" fillId="29" borderId="64" xfId="0" applyFont="1" applyFill="1" applyBorder="1" applyAlignment="1">
      <alignment vertical="center" textRotation="90" wrapText="1"/>
    </xf>
    <xf numFmtId="166" fontId="29" fillId="29" borderId="92" xfId="0" applyNumberFormat="1" applyFont="1" applyFill="1" applyBorder="1" applyAlignment="1">
      <alignment horizontal="right" vertical="center"/>
    </xf>
    <xf numFmtId="0" fontId="29" fillId="29" borderId="67" xfId="0" applyFont="1" applyFill="1" applyBorder="1" applyAlignment="1">
      <alignment vertical="center" textRotation="90" wrapText="1"/>
    </xf>
    <xf numFmtId="165" fontId="29" fillId="29" borderId="72" xfId="83" applyNumberFormat="1" applyFont="1" applyFill="1" applyBorder="1" applyAlignment="1">
      <alignment horizontal="right" vertical="center"/>
    </xf>
    <xf numFmtId="0" fontId="30" fillId="0" borderId="3" xfId="0" applyFont="1" applyBorder="1" applyAlignment="1">
      <alignment horizontal="right" vertical="top" wrapText="1"/>
    </xf>
    <xf numFmtId="0" fontId="30" fillId="29" borderId="0" xfId="0" applyFont="1" applyFill="1" applyBorder="1" applyAlignment="1">
      <alignment horizontal="right"/>
    </xf>
    <xf numFmtId="0" fontId="28" fillId="29" borderId="0" xfId="0" applyFont="1" applyFill="1" applyBorder="1" applyAlignment="1">
      <alignment horizontal="left" vertical="center"/>
    </xf>
    <xf numFmtId="0" fontId="35" fillId="29" borderId="0" xfId="0" applyFont="1" applyFill="1" applyBorder="1" applyAlignment="1">
      <alignment horizontal="left" vertical="center"/>
    </xf>
    <xf numFmtId="0" fontId="28" fillId="29" borderId="0" xfId="0" applyFont="1" applyFill="1" applyBorder="1"/>
    <xf numFmtId="0" fontId="37" fillId="29" borderId="0" xfId="0" applyFont="1" applyFill="1"/>
    <xf numFmtId="3" fontId="29" fillId="29" borderId="30" xfId="0" applyNumberFormat="1" applyFont="1" applyFill="1" applyBorder="1" applyAlignment="1">
      <alignment horizontal="right" vertical="center"/>
    </xf>
    <xf numFmtId="0" fontId="36" fillId="29" borderId="63" xfId="0" applyFont="1" applyFill="1" applyBorder="1" applyAlignment="1">
      <alignment vertical="center"/>
    </xf>
    <xf numFmtId="0" fontId="36" fillId="0" borderId="0" xfId="0" applyFont="1" applyBorder="1" applyAlignment="1">
      <alignment vertical="center"/>
    </xf>
    <xf numFmtId="165" fontId="29" fillId="29" borderId="72" xfId="83" applyNumberFormat="1" applyFont="1" applyFill="1" applyBorder="1" applyAlignment="1">
      <alignment horizontal="center" vertical="center"/>
    </xf>
    <xf numFmtId="0" fontId="38" fillId="29" borderId="0" xfId="0" applyFont="1" applyFill="1" applyBorder="1" applyAlignment="1">
      <alignment vertical="center"/>
    </xf>
    <xf numFmtId="0" fontId="39" fillId="29" borderId="63" xfId="0" applyFont="1" applyFill="1" applyBorder="1" applyAlignment="1">
      <alignment vertical="center"/>
    </xf>
    <xf numFmtId="0" fontId="29" fillId="29" borderId="67" xfId="0" applyFont="1" applyFill="1" applyBorder="1" applyAlignment="1">
      <alignment horizontal="center" vertical="center" textRotation="90" wrapText="1"/>
    </xf>
    <xf numFmtId="0" fontId="29" fillId="29" borderId="66" xfId="0" applyFont="1" applyFill="1" applyBorder="1" applyAlignment="1">
      <alignment vertical="center"/>
    </xf>
    <xf numFmtId="0" fontId="39" fillId="29" borderId="0" xfId="0" applyFont="1" applyFill="1" applyBorder="1" applyAlignment="1">
      <alignment vertical="center"/>
    </xf>
    <xf numFmtId="0" fontId="29" fillId="29" borderId="2" xfId="0" applyFont="1" applyFill="1" applyBorder="1" applyAlignment="1">
      <alignment vertical="center"/>
    </xf>
    <xf numFmtId="164" fontId="30" fillId="29" borderId="91" xfId="0" applyNumberFormat="1" applyFont="1" applyFill="1" applyBorder="1" applyAlignment="1">
      <alignment horizontal="right" vertical="center"/>
    </xf>
    <xf numFmtId="164" fontId="30" fillId="29" borderId="94" xfId="0" applyNumberFormat="1" applyFont="1" applyFill="1" applyBorder="1" applyAlignment="1">
      <alignment horizontal="right" vertical="center"/>
    </xf>
    <xf numFmtId="164" fontId="29" fillId="29" borderId="120" xfId="0" applyNumberFormat="1" applyFont="1" applyFill="1" applyBorder="1" applyAlignment="1">
      <alignment horizontal="right" vertical="center"/>
    </xf>
    <xf numFmtId="164" fontId="29" fillId="29" borderId="105" xfId="0" applyNumberFormat="1" applyFont="1" applyFill="1" applyBorder="1" applyAlignment="1">
      <alignment horizontal="right" vertical="center"/>
    </xf>
    <xf numFmtId="0" fontId="39" fillId="29" borderId="72" xfId="0" applyFont="1" applyFill="1" applyBorder="1" applyAlignment="1">
      <alignment vertical="center"/>
    </xf>
    <xf numFmtId="164" fontId="29" fillId="29" borderId="122" xfId="0" applyNumberFormat="1" applyFont="1" applyFill="1" applyBorder="1" applyAlignment="1">
      <alignment horizontal="right" vertical="center"/>
    </xf>
    <xf numFmtId="164" fontId="29" fillId="29" borderId="95" xfId="0" applyNumberFormat="1" applyFont="1" applyFill="1" applyBorder="1" applyAlignment="1">
      <alignment horizontal="right" vertical="center"/>
    </xf>
    <xf numFmtId="164" fontId="29" fillId="29" borderId="123" xfId="0" applyNumberFormat="1" applyFont="1" applyFill="1" applyBorder="1" applyAlignment="1">
      <alignment horizontal="right" vertical="center"/>
    </xf>
    <xf numFmtId="164" fontId="29" fillId="29" borderId="124" xfId="0" applyNumberFormat="1" applyFont="1" applyFill="1" applyBorder="1" applyAlignment="1">
      <alignment horizontal="right" vertical="center"/>
    </xf>
    <xf numFmtId="0" fontId="29" fillId="29" borderId="84" xfId="0" applyFont="1" applyFill="1" applyBorder="1" applyAlignment="1">
      <alignment horizontal="center" vertical="center" textRotation="90" wrapText="1"/>
    </xf>
    <xf numFmtId="0" fontId="29" fillId="29" borderId="73" xfId="0" applyFont="1" applyFill="1" applyBorder="1" applyAlignment="1">
      <alignment horizontal="center" vertical="center" textRotation="90" wrapText="1"/>
    </xf>
    <xf numFmtId="0" fontId="29" fillId="29" borderId="22" xfId="0" applyFont="1" applyFill="1" applyBorder="1" applyAlignment="1">
      <alignment horizontal="center" vertical="center" textRotation="90" wrapText="1"/>
    </xf>
    <xf numFmtId="0" fontId="29" fillId="29" borderId="23" xfId="0" applyFont="1" applyFill="1" applyBorder="1" applyAlignment="1">
      <alignment horizontal="center" vertical="center" textRotation="90" wrapText="1"/>
    </xf>
    <xf numFmtId="0" fontId="29" fillId="29" borderId="121" xfId="0" applyFont="1" applyFill="1" applyBorder="1" applyAlignment="1">
      <alignment horizontal="center" vertical="center" textRotation="90" wrapText="1"/>
    </xf>
    <xf numFmtId="0" fontId="29" fillId="29" borderId="5" xfId="0" applyFont="1" applyFill="1" applyBorder="1" applyAlignment="1">
      <alignment horizontal="center" vertical="center" textRotation="90" wrapText="1"/>
    </xf>
    <xf numFmtId="0" fontId="29" fillId="29" borderId="74" xfId="0" applyFont="1" applyFill="1" applyBorder="1" applyAlignment="1">
      <alignment horizontal="center" vertical="center" textRotation="90" wrapText="1"/>
    </xf>
    <xf numFmtId="0" fontId="39" fillId="29" borderId="0" xfId="0" applyFont="1" applyFill="1" applyAlignment="1">
      <alignment vertical="center"/>
    </xf>
    <xf numFmtId="0" fontId="35" fillId="29" borderId="100" xfId="0" applyFont="1" applyFill="1" applyBorder="1" applyAlignment="1">
      <alignment horizontal="center" vertical="center"/>
    </xf>
    <xf numFmtId="0" fontId="29" fillId="29" borderId="64" xfId="0" applyFont="1" applyFill="1" applyBorder="1" applyAlignment="1">
      <alignment vertical="center"/>
    </xf>
    <xf numFmtId="0" fontId="29" fillId="29" borderId="0" xfId="0" applyFont="1" applyFill="1" applyBorder="1" applyAlignment="1">
      <alignment horizontal="center" vertical="top" wrapText="1"/>
    </xf>
    <xf numFmtId="0" fontId="29" fillId="29" borderId="67" xfId="0" applyFont="1" applyFill="1" applyBorder="1" applyAlignment="1">
      <alignment horizontal="center" vertical="top" wrapText="1"/>
    </xf>
    <xf numFmtId="164" fontId="29" fillId="29" borderId="0" xfId="0" applyNumberFormat="1" applyFont="1" applyFill="1" applyBorder="1" applyAlignment="1">
      <alignment horizontal="center" vertical="center" wrapText="1"/>
    </xf>
    <xf numFmtId="0" fontId="32" fillId="0" borderId="0" xfId="0" applyFont="1" applyBorder="1" applyAlignment="1">
      <alignment horizontal="center" vertical="center"/>
    </xf>
    <xf numFmtId="166" fontId="29" fillId="0" borderId="0" xfId="0" applyNumberFormat="1" applyFont="1" applyBorder="1" applyAlignment="1">
      <alignment vertical="center"/>
    </xf>
    <xf numFmtId="164" fontId="29" fillId="0" borderId="0" xfId="0" applyNumberFormat="1" applyFont="1" applyBorder="1" applyAlignment="1">
      <alignment vertical="center"/>
    </xf>
    <xf numFmtId="166" fontId="29" fillId="0" borderId="3" xfId="0" applyNumberFormat="1" applyFont="1" applyBorder="1" applyAlignment="1">
      <alignment vertical="center"/>
    </xf>
    <xf numFmtId="164" fontId="29" fillId="29" borderId="0" xfId="0" applyNumberFormat="1" applyFont="1" applyFill="1" applyBorder="1" applyAlignment="1">
      <alignment vertical="center"/>
    </xf>
    <xf numFmtId="164" fontId="30" fillId="29" borderId="72" xfId="83" applyNumberFormat="1" applyFont="1" applyFill="1" applyBorder="1" applyAlignment="1">
      <alignment vertical="center"/>
    </xf>
    <xf numFmtId="165" fontId="29" fillId="29" borderId="72" xfId="83" applyNumberFormat="1" applyFont="1" applyFill="1" applyBorder="1" applyAlignment="1">
      <alignment vertical="center"/>
    </xf>
    <xf numFmtId="0" fontId="36" fillId="29" borderId="0" xfId="0" applyFont="1" applyFill="1" applyAlignment="1">
      <alignment vertical="center"/>
    </xf>
    <xf numFmtId="165" fontId="29" fillId="29" borderId="0" xfId="0" applyNumberFormat="1" applyFont="1" applyFill="1" applyAlignment="1">
      <alignment horizontal="center" vertical="center"/>
    </xf>
    <xf numFmtId="10" fontId="29" fillId="29" borderId="0" xfId="0" applyNumberFormat="1" applyFont="1" applyFill="1" applyAlignment="1">
      <alignment horizontal="center" vertical="center"/>
    </xf>
    <xf numFmtId="165" fontId="29" fillId="29" borderId="0" xfId="0" applyNumberFormat="1" applyFont="1" applyFill="1" applyBorder="1" applyAlignment="1">
      <alignment horizontal="center" vertical="center"/>
    </xf>
    <xf numFmtId="0" fontId="42" fillId="29" borderId="72" xfId="0" applyFont="1" applyFill="1" applyBorder="1" applyAlignment="1">
      <alignment vertical="center"/>
    </xf>
    <xf numFmtId="0" fontId="29" fillId="29" borderId="72" xfId="0" applyFont="1" applyFill="1" applyBorder="1" applyAlignment="1">
      <alignment horizontal="center" vertical="center"/>
    </xf>
    <xf numFmtId="0" fontId="29" fillId="29" borderId="21" xfId="0" applyFont="1" applyFill="1" applyBorder="1" applyAlignment="1">
      <alignment horizontal="center" vertical="center"/>
    </xf>
    <xf numFmtId="165" fontId="29" fillId="29" borderId="24" xfId="0" applyNumberFormat="1" applyFont="1" applyFill="1" applyBorder="1" applyAlignment="1">
      <alignment horizontal="center" vertical="center"/>
    </xf>
    <xf numFmtId="0" fontId="29" fillId="29" borderId="3" xfId="0" applyFont="1" applyFill="1" applyBorder="1" applyAlignment="1">
      <alignment vertical="center"/>
    </xf>
    <xf numFmtId="165" fontId="29" fillId="29" borderId="3" xfId="0" applyNumberFormat="1" applyFont="1" applyFill="1" applyBorder="1" applyAlignment="1">
      <alignment horizontal="center" vertical="center"/>
    </xf>
    <xf numFmtId="3" fontId="30" fillId="29" borderId="0" xfId="0" applyNumberFormat="1" applyFont="1" applyFill="1" applyBorder="1" applyAlignment="1">
      <alignment horizontal="right" vertical="center"/>
    </xf>
    <xf numFmtId="0" fontId="29" fillId="29" borderId="0" xfId="0" applyFont="1" applyFill="1" applyAlignment="1">
      <alignment vertical="top"/>
    </xf>
    <xf numFmtId="0" fontId="29" fillId="29" borderId="0" xfId="0" applyFont="1" applyFill="1" applyBorder="1" applyAlignment="1">
      <alignment horizontal="center" vertical="top"/>
    </xf>
    <xf numFmtId="3" fontId="29" fillId="29" borderId="0" xfId="0" applyNumberFormat="1" applyFont="1" applyFill="1" applyBorder="1" applyAlignment="1">
      <alignment horizontal="right" vertical="top"/>
    </xf>
    <xf numFmtId="0" fontId="29" fillId="29" borderId="0" xfId="0" applyFont="1" applyFill="1" applyAlignment="1">
      <alignment horizontal="center" vertical="top"/>
    </xf>
    <xf numFmtId="166" fontId="30" fillId="29" borderId="0" xfId="0" applyNumberFormat="1" applyFont="1" applyFill="1" applyBorder="1" applyAlignment="1">
      <alignment vertical="center"/>
    </xf>
    <xf numFmtId="0" fontId="0" fillId="29" borderId="0" xfId="0" applyFill="1"/>
    <xf numFmtId="0" fontId="27" fillId="29" borderId="0" xfId="0" applyFont="1" applyFill="1" applyBorder="1" applyAlignment="1">
      <alignment vertical="center"/>
    </xf>
    <xf numFmtId="0" fontId="29" fillId="29" borderId="0" xfId="0" applyFont="1" applyFill="1" applyBorder="1" applyAlignment="1">
      <alignment horizontal="right"/>
    </xf>
    <xf numFmtId="164" fontId="29" fillId="29" borderId="0" xfId="0" applyNumberFormat="1" applyFont="1" applyFill="1" applyBorder="1" applyAlignment="1">
      <alignment horizontal="center" vertical="top" wrapText="1"/>
    </xf>
    <xf numFmtId="164" fontId="29" fillId="29" borderId="0" xfId="0" applyNumberFormat="1" applyFont="1" applyFill="1" applyBorder="1" applyAlignment="1">
      <alignment horizontal="right" vertical="top" wrapText="1"/>
    </xf>
    <xf numFmtId="164" fontId="29" fillId="29" borderId="0" xfId="0" applyNumberFormat="1" applyFont="1" applyFill="1" applyBorder="1" applyAlignment="1">
      <alignment horizontal="center" vertical="top"/>
    </xf>
    <xf numFmtId="165" fontId="29" fillId="29" borderId="72" xfId="0" applyNumberFormat="1" applyFont="1" applyFill="1" applyBorder="1" applyAlignment="1">
      <alignment vertical="center"/>
    </xf>
    <xf numFmtId="43" fontId="29" fillId="29" borderId="0" xfId="169" applyFont="1" applyFill="1"/>
    <xf numFmtId="43" fontId="30" fillId="29" borderId="0" xfId="169" applyFont="1" applyFill="1"/>
    <xf numFmtId="167" fontId="29" fillId="29" borderId="0" xfId="0" applyNumberFormat="1" applyFont="1" applyFill="1"/>
    <xf numFmtId="3" fontId="29" fillId="29" borderId="0" xfId="0" applyNumberFormat="1" applyFont="1" applyFill="1" applyAlignment="1">
      <alignment vertical="center"/>
    </xf>
    <xf numFmtId="3" fontId="33" fillId="29" borderId="0" xfId="0" applyNumberFormat="1" applyFont="1" applyFill="1"/>
    <xf numFmtId="4" fontId="29" fillId="29" borderId="0" xfId="0" applyNumberFormat="1" applyFont="1" applyFill="1" applyBorder="1" applyAlignment="1">
      <alignment horizontal="right" vertical="center"/>
    </xf>
    <xf numFmtId="4" fontId="33" fillId="29" borderId="0" xfId="0" applyNumberFormat="1" applyFont="1" applyFill="1"/>
    <xf numFmtId="4" fontId="30" fillId="29" borderId="0" xfId="0" applyNumberFormat="1" applyFont="1" applyFill="1" applyBorder="1" applyAlignment="1">
      <alignment horizontal="right" vertical="center"/>
    </xf>
    <xf numFmtId="4" fontId="30" fillId="29" borderId="0" xfId="0" applyNumberFormat="1" applyFont="1" applyFill="1" applyBorder="1"/>
    <xf numFmtId="4" fontId="29" fillId="29" borderId="0" xfId="0" applyNumberFormat="1" applyFont="1" applyFill="1" applyBorder="1"/>
    <xf numFmtId="3" fontId="29" fillId="29" borderId="0" xfId="0" applyNumberFormat="1" applyFont="1" applyFill="1" applyBorder="1"/>
    <xf numFmtId="164" fontId="30" fillId="29" borderId="68" xfId="0" applyNumberFormat="1" applyFont="1" applyFill="1" applyBorder="1" applyAlignment="1">
      <alignment horizontal="right" vertical="center"/>
    </xf>
    <xf numFmtId="2" fontId="29" fillId="29" borderId="0" xfId="0" applyNumberFormat="1" applyFont="1" applyFill="1"/>
    <xf numFmtId="166" fontId="29" fillId="29" borderId="0" xfId="0" applyNumberFormat="1" applyFont="1" applyFill="1"/>
    <xf numFmtId="166" fontId="29" fillId="29" borderId="76" xfId="0" applyNumberFormat="1" applyFont="1" applyFill="1" applyBorder="1"/>
    <xf numFmtId="166" fontId="29" fillId="29" borderId="77" xfId="0" applyNumberFormat="1" applyFont="1" applyFill="1" applyBorder="1"/>
    <xf numFmtId="0" fontId="29" fillId="29" borderId="148" xfId="0" applyFont="1" applyFill="1" applyBorder="1" applyAlignment="1">
      <alignment horizontal="left" vertical="center"/>
    </xf>
    <xf numFmtId="164" fontId="29" fillId="29" borderId="148" xfId="0" applyNumberFormat="1" applyFont="1" applyFill="1" applyBorder="1" applyAlignment="1">
      <alignment horizontal="right" vertical="center"/>
    </xf>
    <xf numFmtId="0" fontId="29" fillId="29" borderId="3" xfId="0" applyFont="1" applyFill="1" applyBorder="1" applyAlignment="1">
      <alignment horizontal="right" vertical="center" wrapText="1"/>
    </xf>
    <xf numFmtId="164" fontId="29" fillId="29" borderId="148" xfId="0" applyNumberFormat="1" applyFont="1" applyFill="1" applyBorder="1" applyAlignment="1">
      <alignment horizontal="right" vertical="top" wrapText="1"/>
    </xf>
    <xf numFmtId="164" fontId="29" fillId="29" borderId="148" xfId="0" applyNumberFormat="1" applyFont="1" applyFill="1" applyBorder="1" applyAlignment="1">
      <alignment horizontal="center" vertical="center" wrapText="1"/>
    </xf>
    <xf numFmtId="0" fontId="30" fillId="0" borderId="125" xfId="0" applyFont="1" applyBorder="1" applyAlignment="1">
      <alignment horizontal="center" vertical="center"/>
    </xf>
    <xf numFmtId="0" fontId="29" fillId="29" borderId="0" xfId="0" applyFont="1" applyFill="1" applyAlignment="1">
      <alignment horizontal="left" vertical="center"/>
    </xf>
    <xf numFmtId="0" fontId="29" fillId="29" borderId="0" xfId="0" applyFont="1" applyFill="1" applyBorder="1" applyAlignment="1">
      <alignment horizontal="left" vertical="center"/>
    </xf>
    <xf numFmtId="0" fontId="30" fillId="29" borderId="0" xfId="0" applyFont="1" applyFill="1" applyBorder="1" applyAlignment="1">
      <alignment horizontal="center" vertical="center"/>
    </xf>
    <xf numFmtId="0" fontId="29" fillId="29" borderId="0" xfId="0" applyFont="1" applyFill="1" applyBorder="1" applyAlignment="1">
      <alignment vertical="center" wrapText="1"/>
    </xf>
    <xf numFmtId="3" fontId="29" fillId="29" borderId="0" xfId="0" applyNumberFormat="1" applyFont="1" applyFill="1" applyBorder="1" applyAlignment="1">
      <alignment horizontal="right" vertical="center"/>
    </xf>
    <xf numFmtId="0" fontId="29" fillId="29" borderId="0" xfId="0" applyFont="1" applyFill="1" applyBorder="1" applyAlignment="1">
      <alignment vertical="center"/>
    </xf>
    <xf numFmtId="0" fontId="29" fillId="29" borderId="0" xfId="0" applyFont="1" applyFill="1" applyBorder="1" applyAlignment="1">
      <alignment horizontal="center"/>
    </xf>
    <xf numFmtId="0" fontId="29" fillId="29" borderId="0" xfId="0" applyFont="1" applyFill="1" applyBorder="1" applyAlignment="1">
      <alignment horizontal="left" vertical="center" wrapText="1"/>
    </xf>
    <xf numFmtId="0" fontId="33" fillId="29" borderId="0" xfId="0" applyFont="1" applyFill="1" applyAlignment="1">
      <alignment horizontal="center"/>
    </xf>
    <xf numFmtId="0" fontId="35" fillId="29" borderId="0" xfId="0" applyFont="1" applyFill="1" applyBorder="1" applyAlignment="1">
      <alignment horizontal="center" vertical="center"/>
    </xf>
    <xf numFmtId="0" fontId="29" fillId="29" borderId="102" xfId="0" applyFont="1" applyFill="1" applyBorder="1" applyAlignment="1">
      <alignment horizontal="center" vertical="center" wrapText="1"/>
    </xf>
    <xf numFmtId="0" fontId="29" fillId="29" borderId="64" xfId="0" applyFont="1" applyFill="1" applyBorder="1" applyAlignment="1">
      <alignment horizontal="center" vertical="center" wrapText="1"/>
    </xf>
    <xf numFmtId="0" fontId="35" fillId="29" borderId="0" xfId="0" applyFont="1" applyFill="1" applyAlignment="1">
      <alignment horizontal="center" vertical="center"/>
    </xf>
    <xf numFmtId="164" fontId="30" fillId="29" borderId="0" xfId="0" applyNumberFormat="1" applyFont="1" applyFill="1" applyBorder="1" applyAlignment="1">
      <alignment horizontal="center" vertical="center"/>
    </xf>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0" fontId="30" fillId="0" borderId="1" xfId="0" applyFont="1" applyBorder="1" applyAlignment="1">
      <alignment horizontal="center"/>
    </xf>
    <xf numFmtId="0" fontId="30" fillId="29" borderId="3" xfId="0" applyFont="1" applyFill="1" applyBorder="1" applyAlignment="1">
      <alignment horizontal="center" vertical="center"/>
    </xf>
    <xf numFmtId="164" fontId="30" fillId="29" borderId="148" xfId="0" applyNumberFormat="1" applyFont="1" applyFill="1" applyBorder="1" applyAlignment="1">
      <alignment horizontal="right" vertical="center"/>
    </xf>
    <xf numFmtId="0" fontId="30" fillId="29" borderId="0" xfId="0" applyFont="1" applyFill="1" applyBorder="1" applyAlignment="1">
      <alignment vertical="center"/>
    </xf>
    <xf numFmtId="164" fontId="29" fillId="29" borderId="0" xfId="0" applyNumberFormat="1" applyFont="1" applyFill="1" applyBorder="1"/>
    <xf numFmtId="165" fontId="30" fillId="29" borderId="148" xfId="0" applyNumberFormat="1" applyFont="1" applyFill="1" applyBorder="1" applyAlignment="1">
      <alignment horizontal="right" vertical="center"/>
    </xf>
    <xf numFmtId="0" fontId="30" fillId="29" borderId="148" xfId="0" applyFont="1" applyFill="1" applyBorder="1" applyAlignment="1">
      <alignment vertical="center"/>
    </xf>
    <xf numFmtId="0" fontId="30" fillId="29" borderId="148" xfId="0" applyFont="1" applyFill="1" applyBorder="1"/>
    <xf numFmtId="0" fontId="30" fillId="29" borderId="148" xfId="0" applyFont="1" applyFill="1" applyBorder="1" applyAlignment="1">
      <alignment horizontal="center" vertical="center"/>
    </xf>
    <xf numFmtId="0" fontId="30" fillId="29" borderId="148" xfId="0" applyFont="1" applyFill="1" applyBorder="1" applyAlignment="1">
      <alignment horizontal="left" vertical="center"/>
    </xf>
    <xf numFmtId="0" fontId="29" fillId="29" borderId="148" xfId="0" applyFont="1" applyFill="1" applyBorder="1" applyAlignment="1">
      <alignment horizontal="right" vertical="center"/>
    </xf>
    <xf numFmtId="0" fontId="29" fillId="29" borderId="148" xfId="0" applyFont="1" applyFill="1" applyBorder="1" applyAlignment="1">
      <alignment horizontal="center" vertical="center"/>
    </xf>
    <xf numFmtId="0" fontId="29" fillId="29" borderId="148" xfId="0" applyFont="1" applyFill="1" applyBorder="1" applyAlignment="1">
      <alignment vertical="center"/>
    </xf>
    <xf numFmtId="4" fontId="29" fillId="29" borderId="148" xfId="0" applyNumberFormat="1" applyFont="1" applyFill="1" applyBorder="1" applyAlignment="1">
      <alignment vertical="center"/>
    </xf>
    <xf numFmtId="165" fontId="29" fillId="29" borderId="148" xfId="0" applyNumberFormat="1" applyFont="1" applyFill="1" applyBorder="1" applyAlignment="1">
      <alignment horizontal="right" vertical="center"/>
    </xf>
    <xf numFmtId="0" fontId="29" fillId="29" borderId="148" xfId="0" applyFont="1" applyFill="1" applyBorder="1" applyAlignment="1">
      <alignment vertical="center" wrapText="1"/>
    </xf>
    <xf numFmtId="10" fontId="29" fillId="29" borderId="148" xfId="0" applyNumberFormat="1" applyFont="1" applyFill="1" applyBorder="1" applyAlignment="1">
      <alignment vertical="center"/>
    </xf>
    <xf numFmtId="0" fontId="29" fillId="29" borderId="148" xfId="0" applyFont="1" applyFill="1" applyBorder="1" applyAlignment="1">
      <alignment vertical="center" textRotation="90" wrapText="1"/>
    </xf>
    <xf numFmtId="0" fontId="29" fillId="29" borderId="135" xfId="0" applyFont="1" applyFill="1" applyBorder="1" applyAlignment="1">
      <alignment vertical="center" wrapText="1"/>
    </xf>
    <xf numFmtId="0" fontId="29" fillId="29" borderId="135" xfId="0" applyFont="1" applyFill="1" applyBorder="1" applyAlignment="1">
      <alignment vertical="center" textRotation="90" wrapText="1"/>
    </xf>
    <xf numFmtId="0" fontId="26" fillId="29" borderId="0" xfId="0" applyFont="1" applyFill="1" applyBorder="1"/>
    <xf numFmtId="0" fontId="43" fillId="29" borderId="1" xfId="0" applyFont="1" applyFill="1" applyBorder="1" applyAlignment="1">
      <alignment horizontal="center" vertical="center"/>
    </xf>
    <xf numFmtId="0" fontId="26" fillId="29" borderId="0" xfId="0" applyFont="1" applyFill="1" applyAlignment="1">
      <alignment horizontal="center" vertical="center"/>
    </xf>
    <xf numFmtId="0" fontId="26" fillId="29" borderId="0" xfId="0" applyFont="1" applyFill="1" applyAlignment="1">
      <alignment vertical="center"/>
    </xf>
    <xf numFmtId="0" fontId="28" fillId="29" borderId="92" xfId="0" applyFont="1" applyFill="1" applyBorder="1" applyAlignment="1">
      <alignment horizontal="center" vertical="center"/>
    </xf>
    <xf numFmtId="0" fontId="43" fillId="29" borderId="30" xfId="0" applyFont="1" applyFill="1" applyBorder="1" applyAlignment="1">
      <alignment horizontal="left" vertical="top"/>
    </xf>
    <xf numFmtId="3" fontId="43" fillId="29" borderId="0" xfId="0" applyNumberFormat="1" applyFont="1" applyFill="1" applyBorder="1" applyAlignment="1">
      <alignment horizontal="right" vertical="top"/>
    </xf>
    <xf numFmtId="0" fontId="43" fillId="29" borderId="0" xfId="0" applyFont="1" applyFill="1" applyBorder="1" applyAlignment="1">
      <alignment horizontal="left" vertical="top"/>
    </xf>
    <xf numFmtId="0" fontId="43" fillId="29" borderId="0" xfId="0" applyFont="1" applyFill="1" applyBorder="1" applyAlignment="1">
      <alignment horizontal="left" vertical="top" wrapText="1"/>
    </xf>
    <xf numFmtId="3" fontId="28" fillId="29" borderId="0" xfId="0" applyNumberFormat="1" applyFont="1" applyFill="1" applyBorder="1" applyAlignment="1">
      <alignment horizontal="right" vertical="top"/>
    </xf>
    <xf numFmtId="0" fontId="43" fillId="29" borderId="0" xfId="0" applyFont="1" applyFill="1" applyBorder="1" applyAlignment="1">
      <alignment horizontal="left" vertical="center"/>
    </xf>
    <xf numFmtId="0" fontId="28" fillId="29" borderId="116" xfId="0" applyFont="1" applyFill="1" applyBorder="1" applyAlignment="1">
      <alignment horizontal="left" vertical="center"/>
    </xf>
    <xf numFmtId="3" fontId="28" fillId="29" borderId="116" xfId="0" applyNumberFormat="1" applyFont="1" applyFill="1" applyBorder="1" applyAlignment="1">
      <alignment horizontal="right" vertical="center"/>
    </xf>
    <xf numFmtId="0" fontId="35" fillId="29" borderId="0" xfId="0" applyFont="1" applyFill="1" applyAlignment="1">
      <alignment vertical="center"/>
    </xf>
    <xf numFmtId="0" fontId="29" fillId="29" borderId="0" xfId="0" applyFont="1" applyFill="1" applyBorder="1" applyAlignment="1"/>
    <xf numFmtId="0" fontId="35" fillId="29" borderId="1" xfId="0" applyFont="1" applyFill="1" applyBorder="1" applyAlignment="1">
      <alignment vertical="center"/>
    </xf>
    <xf numFmtId="0" fontId="30" fillId="29" borderId="0" xfId="0" applyFont="1" applyFill="1" applyAlignment="1">
      <alignment vertical="top"/>
    </xf>
    <xf numFmtId="3" fontId="29" fillId="29" borderId="0" xfId="0" applyNumberFormat="1" applyFont="1" applyFill="1" applyBorder="1" applyAlignment="1">
      <alignment horizontal="center" vertical="center"/>
    </xf>
    <xf numFmtId="3" fontId="30" fillId="29" borderId="0" xfId="0" applyNumberFormat="1" applyFont="1" applyFill="1" applyBorder="1" applyAlignment="1">
      <alignment horizontal="right"/>
    </xf>
    <xf numFmtId="0" fontId="29" fillId="29" borderId="0" xfId="0" applyFont="1" applyFill="1" applyBorder="1" applyAlignment="1">
      <alignment horizontal="right" vertical="top"/>
    </xf>
    <xf numFmtId="0" fontId="30" fillId="29" borderId="137" xfId="0" applyFont="1" applyFill="1" applyBorder="1" applyAlignment="1">
      <alignment vertical="center"/>
    </xf>
    <xf numFmtId="3" fontId="30" fillId="29" borderId="137" xfId="0" applyNumberFormat="1" applyFont="1" applyFill="1" applyBorder="1" applyAlignment="1">
      <alignment horizontal="center" vertical="center"/>
    </xf>
    <xf numFmtId="0" fontId="30" fillId="29" borderId="0" xfId="0" applyFont="1" applyFill="1" applyBorder="1" applyAlignment="1">
      <alignment vertical="top"/>
    </xf>
    <xf numFmtId="0" fontId="30" fillId="29" borderId="148" xfId="0" applyFont="1" applyFill="1" applyBorder="1" applyAlignment="1">
      <alignment horizontal="center" vertical="top" wrapText="1"/>
    </xf>
    <xf numFmtId="3" fontId="29" fillId="29" borderId="137" xfId="0" applyNumberFormat="1" applyFont="1" applyFill="1" applyBorder="1" applyAlignment="1">
      <alignment horizontal="center" vertical="center"/>
    </xf>
    <xf numFmtId="165" fontId="29" fillId="29" borderId="0" xfId="0" applyNumberFormat="1" applyFont="1" applyFill="1" applyBorder="1" applyAlignment="1">
      <alignment horizontal="right" vertical="top"/>
    </xf>
    <xf numFmtId="164" fontId="29" fillId="29" borderId="0" xfId="0" applyNumberFormat="1" applyFont="1" applyFill="1" applyBorder="1" applyAlignment="1">
      <alignment horizontal="right" vertical="top"/>
    </xf>
    <xf numFmtId="0" fontId="29" fillId="29" borderId="0" xfId="0" applyFont="1" applyFill="1" applyAlignment="1">
      <alignment horizontal="right" vertical="top"/>
    </xf>
    <xf numFmtId="0" fontId="29" fillId="30" borderId="0" xfId="0" applyFont="1" applyFill="1"/>
    <xf numFmtId="0" fontId="29" fillId="30" borderId="0" xfId="0" applyFont="1" applyFill="1" applyAlignment="1">
      <alignment horizontal="center"/>
    </xf>
    <xf numFmtId="0" fontId="29" fillId="29" borderId="126" xfId="0" applyFont="1" applyFill="1" applyBorder="1"/>
    <xf numFmtId="0" fontId="29" fillId="29" borderId="127" xfId="0" applyFont="1" applyFill="1" applyBorder="1" applyAlignment="1">
      <alignment horizontal="center"/>
    </xf>
    <xf numFmtId="0" fontId="29" fillId="29" borderId="127" xfId="0" applyFont="1" applyFill="1" applyBorder="1"/>
    <xf numFmtId="0" fontId="29" fillId="29" borderId="128" xfId="0" applyFont="1" applyFill="1" applyBorder="1"/>
    <xf numFmtId="0" fontId="46" fillId="29" borderId="129" xfId="0" applyFont="1" applyFill="1" applyBorder="1" applyAlignment="1">
      <alignment horizontal="center" vertical="center"/>
    </xf>
    <xf numFmtId="0" fontId="46" fillId="29" borderId="0" xfId="0" applyFont="1" applyFill="1" applyBorder="1" applyAlignment="1">
      <alignment horizontal="center" vertical="center"/>
    </xf>
    <xf numFmtId="0" fontId="46" fillId="29" borderId="130" xfId="0" applyFont="1" applyFill="1" applyBorder="1" applyAlignment="1">
      <alignment horizontal="center" vertical="center"/>
    </xf>
    <xf numFmtId="0" fontId="47" fillId="29" borderId="129" xfId="0" applyFont="1" applyFill="1" applyBorder="1"/>
    <xf numFmtId="0" fontId="47" fillId="29" borderId="0" xfId="0" applyFont="1" applyFill="1" applyBorder="1" applyAlignment="1">
      <alignment horizontal="center"/>
    </xf>
    <xf numFmtId="0" fontId="47" fillId="29" borderId="0" xfId="0" applyFont="1" applyFill="1" applyBorder="1"/>
    <xf numFmtId="0" fontId="47" fillId="29" borderId="130" xfId="0" applyFont="1" applyFill="1" applyBorder="1"/>
    <xf numFmtId="0" fontId="29" fillId="29" borderId="129" xfId="0" applyFont="1" applyFill="1" applyBorder="1"/>
    <xf numFmtId="0" fontId="29" fillId="29" borderId="130" xfId="0" applyFont="1" applyFill="1" applyBorder="1"/>
    <xf numFmtId="0" fontId="30" fillId="29" borderId="131" xfId="0" applyFont="1" applyFill="1" applyBorder="1" applyAlignment="1">
      <alignment horizontal="center" vertical="center"/>
    </xf>
    <xf numFmtId="0" fontId="48" fillId="29" borderId="0" xfId="162" applyFont="1" applyFill="1" applyBorder="1" applyAlignment="1">
      <alignment vertical="center"/>
    </xf>
    <xf numFmtId="2" fontId="29" fillId="29" borderId="0" xfId="0" applyNumberFormat="1" applyFont="1" applyFill="1" applyBorder="1" applyAlignment="1">
      <alignment horizontal="center"/>
    </xf>
    <xf numFmtId="0" fontId="29" fillId="29" borderId="132" xfId="0" applyFont="1" applyFill="1" applyBorder="1"/>
    <xf numFmtId="0" fontId="29" fillId="29" borderId="133" xfId="0" applyFont="1" applyFill="1" applyBorder="1" applyAlignment="1">
      <alignment horizontal="center"/>
    </xf>
    <xf numFmtId="0" fontId="29" fillId="29" borderId="133" xfId="0" applyFont="1" applyFill="1" applyBorder="1"/>
    <xf numFmtId="0" fontId="29" fillId="29" borderId="134" xfId="0" applyFont="1" applyFill="1" applyBorder="1"/>
    <xf numFmtId="0" fontId="30" fillId="29" borderId="67" xfId="0" applyFont="1" applyFill="1" applyBorder="1" applyAlignment="1">
      <alignment horizontal="center" vertical="center" wrapText="1"/>
    </xf>
    <xf numFmtId="0" fontId="35" fillId="29" borderId="0" xfId="0" applyFont="1" applyFill="1" applyAlignment="1">
      <alignment horizontal="center" vertical="center"/>
    </xf>
    <xf numFmtId="0" fontId="32" fillId="30" borderId="0" xfId="0" applyFont="1" applyFill="1"/>
    <xf numFmtId="0" fontId="32" fillId="30" borderId="133" xfId="0" applyFont="1" applyFill="1" applyBorder="1"/>
    <xf numFmtId="0" fontId="32" fillId="29" borderId="0" xfId="0" applyFont="1" applyFill="1"/>
    <xf numFmtId="0" fontId="32" fillId="30" borderId="130" xfId="0" applyFont="1" applyFill="1" applyBorder="1"/>
    <xf numFmtId="0" fontId="32" fillId="30" borderId="129" xfId="0" applyFont="1" applyFill="1" applyBorder="1"/>
    <xf numFmtId="0" fontId="32" fillId="30" borderId="149" xfId="0" applyFont="1" applyFill="1" applyBorder="1"/>
    <xf numFmtId="0" fontId="43" fillId="29" borderId="0" xfId="0" applyFont="1" applyFill="1" applyAlignment="1">
      <alignment horizontal="center"/>
    </xf>
    <xf numFmtId="0" fontId="30" fillId="29" borderId="0" xfId="0" applyFont="1" applyFill="1" applyAlignment="1">
      <alignment horizontal="center" vertical="center"/>
    </xf>
    <xf numFmtId="0" fontId="49" fillId="29" borderId="0" xfId="0" applyFont="1" applyFill="1" applyAlignment="1">
      <alignment vertical="center"/>
    </xf>
    <xf numFmtId="0" fontId="45" fillId="29" borderId="0" xfId="0" applyFont="1" applyFill="1" applyAlignment="1">
      <alignment horizontal="center" vertical="center"/>
    </xf>
    <xf numFmtId="0" fontId="31" fillId="29" borderId="0" xfId="0" applyFont="1" applyFill="1" applyAlignment="1">
      <alignment horizontal="center"/>
    </xf>
    <xf numFmtId="49" fontId="31" fillId="29" borderId="0" xfId="0" applyNumberFormat="1" applyFont="1" applyFill="1" applyAlignment="1">
      <alignment horizontal="left" vertical="center"/>
    </xf>
    <xf numFmtId="49" fontId="31" fillId="29" borderId="0" xfId="0" applyNumberFormat="1" applyFont="1" applyFill="1" applyAlignment="1">
      <alignment horizontal="left"/>
    </xf>
    <xf numFmtId="0" fontId="49" fillId="29" borderId="0" xfId="0" applyFont="1" applyFill="1" applyAlignment="1">
      <alignment horizontal="left" vertical="center" indent="15"/>
    </xf>
    <xf numFmtId="0" fontId="31" fillId="29" borderId="0" xfId="0" applyFont="1" applyFill="1"/>
    <xf numFmtId="0" fontId="32" fillId="29" borderId="132" xfId="0" applyFont="1" applyFill="1" applyBorder="1"/>
    <xf numFmtId="0" fontId="35" fillId="29" borderId="0" xfId="0" applyFont="1" applyFill="1" applyBorder="1" applyAlignment="1">
      <alignment horizontal="center" vertical="top"/>
    </xf>
    <xf numFmtId="0" fontId="29" fillId="29" borderId="0" xfId="0" applyFont="1" applyFill="1" applyBorder="1" applyAlignment="1">
      <alignment horizontal="center"/>
    </xf>
    <xf numFmtId="0" fontId="29" fillId="29" borderId="0" xfId="0" applyFont="1" applyFill="1" applyBorder="1" applyAlignment="1">
      <alignment vertical="center"/>
    </xf>
    <xf numFmtId="0" fontId="29" fillId="29" borderId="0" xfId="0" applyFont="1" applyFill="1" applyBorder="1" applyAlignment="1">
      <alignment horizontal="center" vertical="top"/>
    </xf>
    <xf numFmtId="0" fontId="48" fillId="0" borderId="0" xfId="162" applyFont="1" applyAlignment="1">
      <alignment vertical="center"/>
    </xf>
    <xf numFmtId="0" fontId="35" fillId="29" borderId="0" xfId="0" applyFont="1" applyFill="1" applyAlignment="1">
      <alignment horizontal="center" vertical="center"/>
    </xf>
    <xf numFmtId="0" fontId="50" fillId="30" borderId="0" xfId="0" applyFont="1" applyFill="1" applyAlignment="1">
      <alignment vertical="center"/>
    </xf>
    <xf numFmtId="0" fontId="32" fillId="30" borderId="0" xfId="0" applyFont="1" applyFill="1" applyBorder="1"/>
    <xf numFmtId="0" fontId="32" fillId="29" borderId="0" xfId="0" applyFont="1" applyFill="1" applyBorder="1"/>
    <xf numFmtId="0" fontId="32" fillId="29" borderId="129" xfId="0" applyFont="1" applyFill="1" applyBorder="1"/>
    <xf numFmtId="0" fontId="32" fillId="29" borderId="130" xfId="0" applyFont="1" applyFill="1" applyBorder="1"/>
    <xf numFmtId="0" fontId="32" fillId="30" borderId="0" xfId="0" applyFont="1" applyFill="1" applyBorder="1" applyAlignment="1">
      <alignment vertical="center"/>
    </xf>
    <xf numFmtId="0" fontId="32" fillId="29" borderId="126" xfId="0" applyFont="1" applyFill="1" applyBorder="1"/>
    <xf numFmtId="0" fontId="32" fillId="29" borderId="127" xfId="0" applyFont="1" applyFill="1" applyBorder="1"/>
    <xf numFmtId="0" fontId="49" fillId="29" borderId="127" xfId="0" applyFont="1" applyFill="1" applyBorder="1" applyAlignment="1">
      <alignment horizontal="center" vertical="center"/>
    </xf>
    <xf numFmtId="0" fontId="32" fillId="29" borderId="128" xfId="0" applyFont="1" applyFill="1" applyBorder="1"/>
    <xf numFmtId="3" fontId="29" fillId="29" borderId="0" xfId="0" applyNumberFormat="1" applyFont="1" applyFill="1" applyBorder="1" applyAlignment="1">
      <alignment horizontal="right" vertical="center"/>
    </xf>
    <xf numFmtId="0" fontId="29" fillId="29" borderId="64" xfId="0" applyFont="1" applyFill="1" applyBorder="1" applyAlignment="1">
      <alignment horizontal="center" vertical="center"/>
    </xf>
    <xf numFmtId="0" fontId="29" fillId="29" borderId="64" xfId="0" applyFont="1" applyFill="1" applyBorder="1"/>
    <xf numFmtId="0" fontId="30" fillId="29" borderId="135" xfId="0" applyFont="1" applyFill="1" applyBorder="1" applyAlignment="1">
      <alignment horizontal="center" vertical="center" wrapText="1"/>
    </xf>
    <xf numFmtId="0" fontId="30" fillId="29" borderId="30" xfId="0" applyFont="1" applyFill="1" applyBorder="1" applyAlignment="1">
      <alignment horizontal="center" vertical="center" wrapText="1"/>
    </xf>
    <xf numFmtId="0" fontId="30" fillId="29" borderId="148" xfId="0" applyFont="1" applyFill="1" applyBorder="1" applyAlignment="1">
      <alignment horizontal="center" vertical="center" wrapText="1"/>
    </xf>
    <xf numFmtId="0" fontId="29" fillId="29" borderId="0" xfId="0" applyFont="1" applyFill="1"/>
    <xf numFmtId="0" fontId="36" fillId="29" borderId="0" xfId="0" applyFont="1" applyFill="1" applyBorder="1" applyAlignment="1">
      <alignment vertical="center"/>
    </xf>
    <xf numFmtId="0" fontId="29" fillId="29" borderId="0" xfId="0" applyFont="1" applyFill="1" applyAlignment="1">
      <alignment horizontal="left" vertical="center"/>
    </xf>
    <xf numFmtId="0" fontId="29" fillId="29" borderId="0" xfId="0" applyFont="1" applyFill="1" applyBorder="1" applyAlignment="1">
      <alignment vertical="center"/>
    </xf>
    <xf numFmtId="0" fontId="29" fillId="29" borderId="150" xfId="0" applyFont="1" applyFill="1" applyBorder="1" applyAlignment="1">
      <alignment horizontal="center" vertical="center"/>
    </xf>
    <xf numFmtId="165" fontId="29" fillId="29" borderId="151" xfId="0" applyNumberFormat="1" applyFont="1" applyFill="1" applyBorder="1" applyAlignment="1">
      <alignment horizontal="center" vertical="center"/>
    </xf>
    <xf numFmtId="0" fontId="32" fillId="30" borderId="127" xfId="0" applyFont="1" applyFill="1" applyBorder="1" applyAlignment="1">
      <alignment horizontal="center" vertical="center"/>
    </xf>
    <xf numFmtId="0" fontId="49" fillId="29" borderId="0" xfId="0" applyFont="1" applyFill="1" applyAlignment="1">
      <alignment horizontal="left" vertical="center" wrapText="1"/>
    </xf>
    <xf numFmtId="0" fontId="50" fillId="30" borderId="0" xfId="0" applyFont="1" applyFill="1" applyAlignment="1">
      <alignment horizontal="center" vertical="center"/>
    </xf>
    <xf numFmtId="0" fontId="30" fillId="30" borderId="0" xfId="0" applyFont="1" applyFill="1" applyAlignment="1">
      <alignment horizontal="center" vertical="center"/>
    </xf>
    <xf numFmtId="0" fontId="35" fillId="30" borderId="0" xfId="0" applyFont="1" applyFill="1" applyAlignment="1">
      <alignment horizontal="center" vertical="center"/>
    </xf>
    <xf numFmtId="0" fontId="28" fillId="30" borderId="0" xfId="0" applyFont="1" applyFill="1" applyAlignment="1">
      <alignment horizontal="center" vertical="center"/>
    </xf>
    <xf numFmtId="0" fontId="44" fillId="29" borderId="129" xfId="0" applyFont="1" applyFill="1" applyBorder="1" applyAlignment="1">
      <alignment horizontal="center" vertical="center"/>
    </xf>
    <xf numFmtId="0" fontId="44" fillId="29" borderId="0" xfId="0" applyFont="1" applyFill="1" applyBorder="1" applyAlignment="1">
      <alignment horizontal="center" vertical="center"/>
    </xf>
    <xf numFmtId="0" fontId="44" fillId="29" borderId="130" xfId="0" applyFont="1" applyFill="1" applyBorder="1" applyAlignment="1">
      <alignment horizontal="center" vertical="center"/>
    </xf>
    <xf numFmtId="0" fontId="35" fillId="29" borderId="131" xfId="0" applyFont="1" applyFill="1" applyBorder="1" applyAlignment="1">
      <alignment horizontal="center" vertical="center"/>
    </xf>
    <xf numFmtId="0" fontId="36" fillId="29" borderId="129" xfId="0" applyFont="1" applyFill="1" applyBorder="1" applyAlignment="1">
      <alignment horizontal="center" vertical="center"/>
    </xf>
    <xf numFmtId="0" fontId="36" fillId="29" borderId="0" xfId="0" applyFont="1" applyFill="1" applyBorder="1" applyAlignment="1">
      <alignment horizontal="center" vertical="center"/>
    </xf>
    <xf numFmtId="0" fontId="36" fillId="29" borderId="130" xfId="0" applyFont="1" applyFill="1" applyBorder="1" applyAlignment="1">
      <alignment horizontal="center" vertical="center"/>
    </xf>
    <xf numFmtId="0" fontId="35" fillId="29" borderId="129" xfId="0" applyFont="1" applyFill="1" applyBorder="1" applyAlignment="1">
      <alignment horizontal="center" vertical="center"/>
    </xf>
    <xf numFmtId="0" fontId="35" fillId="29" borderId="0" xfId="0" applyFont="1" applyFill="1" applyBorder="1" applyAlignment="1">
      <alignment horizontal="center" vertical="center"/>
    </xf>
    <xf numFmtId="0" fontId="35" fillId="29" borderId="130" xfId="0" applyFont="1" applyFill="1" applyBorder="1" applyAlignment="1">
      <alignment horizontal="center" vertical="center"/>
    </xf>
    <xf numFmtId="0" fontId="29" fillId="29" borderId="0" xfId="0" applyFont="1" applyFill="1" applyAlignment="1">
      <alignment horizontal="left" vertical="center"/>
    </xf>
    <xf numFmtId="0" fontId="29" fillId="29" borderId="0" xfId="0" applyFont="1" applyFill="1" applyBorder="1" applyAlignment="1">
      <alignment horizontal="left" vertical="center"/>
    </xf>
    <xf numFmtId="0" fontId="30" fillId="29" borderId="0" xfId="0" applyFont="1" applyFill="1" applyBorder="1" applyAlignment="1">
      <alignment horizontal="center" vertical="center"/>
    </xf>
    <xf numFmtId="0" fontId="30" fillId="29" borderId="69" xfId="0" applyFont="1" applyFill="1" applyBorder="1" applyAlignment="1">
      <alignment horizontal="center" vertical="center"/>
    </xf>
    <xf numFmtId="0" fontId="30" fillId="29" borderId="70" xfId="0" applyFont="1" applyFill="1" applyBorder="1" applyAlignment="1">
      <alignment horizontal="center" vertical="center"/>
    </xf>
    <xf numFmtId="0" fontId="28" fillId="29" borderId="63" xfId="0" applyFont="1" applyFill="1" applyBorder="1" applyAlignment="1">
      <alignment horizontal="left" vertical="center"/>
    </xf>
    <xf numFmtId="0" fontId="29" fillId="29" borderId="0" xfId="0" applyFont="1" applyFill="1" applyAlignment="1">
      <alignment horizontal="left" vertical="center" wrapText="1"/>
    </xf>
    <xf numFmtId="0" fontId="29" fillId="29" borderId="0" xfId="0" applyFont="1" applyFill="1" applyBorder="1" applyAlignment="1">
      <alignment vertical="center" wrapText="1"/>
    </xf>
    <xf numFmtId="3" fontId="29" fillId="29" borderId="0" xfId="0" applyNumberFormat="1" applyFont="1" applyFill="1" applyBorder="1" applyAlignment="1">
      <alignment horizontal="right" vertical="center"/>
    </xf>
    <xf numFmtId="0" fontId="29" fillId="29" borderId="0" xfId="0" applyFont="1" applyFill="1" applyBorder="1" applyAlignment="1">
      <alignment vertical="center"/>
    </xf>
    <xf numFmtId="0" fontId="30" fillId="29" borderId="117" xfId="0" applyFont="1" applyFill="1" applyBorder="1" applyAlignment="1">
      <alignment horizontal="center" vertical="center"/>
    </xf>
    <xf numFmtId="0" fontId="30" fillId="29" borderId="118" xfId="0" applyFont="1" applyFill="1" applyBorder="1" applyAlignment="1">
      <alignment horizontal="center" vertical="center"/>
    </xf>
    <xf numFmtId="0" fontId="30" fillId="29" borderId="119" xfId="0" applyFont="1" applyFill="1" applyBorder="1" applyAlignment="1">
      <alignment horizontal="center" vertical="center"/>
    </xf>
    <xf numFmtId="0" fontId="30" fillId="29" borderId="66" xfId="0" applyFont="1" applyFill="1" applyBorder="1" applyAlignment="1">
      <alignment horizontal="center" vertical="center"/>
    </xf>
    <xf numFmtId="0" fontId="30" fillId="29" borderId="67" xfId="0" applyFont="1" applyFill="1" applyBorder="1" applyAlignment="1">
      <alignment horizontal="center" vertical="center"/>
    </xf>
    <xf numFmtId="0" fontId="29" fillId="29" borderId="0" xfId="0" applyFont="1" applyFill="1" applyBorder="1" applyAlignment="1">
      <alignment horizontal="center"/>
    </xf>
    <xf numFmtId="0" fontId="29" fillId="29" borderId="0" xfId="0" applyFont="1" applyFill="1" applyBorder="1" applyAlignment="1">
      <alignment horizontal="left" vertical="center" wrapText="1"/>
    </xf>
    <xf numFmtId="0" fontId="43" fillId="29" borderId="0" xfId="0" applyFont="1" applyFill="1" applyBorder="1" applyAlignment="1">
      <alignment horizontal="left" vertical="top" wrapText="1"/>
    </xf>
    <xf numFmtId="0" fontId="28" fillId="29" borderId="0" xfId="0" applyFont="1" applyFill="1" applyBorder="1" applyAlignment="1">
      <alignment horizontal="center" vertical="center"/>
    </xf>
    <xf numFmtId="0" fontId="28" fillId="29" borderId="1" xfId="0" applyFont="1" applyFill="1" applyBorder="1" applyAlignment="1">
      <alignment horizontal="center" vertical="center"/>
    </xf>
    <xf numFmtId="3" fontId="43" fillId="29" borderId="0" xfId="0" applyNumberFormat="1" applyFont="1" applyFill="1" applyBorder="1" applyAlignment="1">
      <alignment horizontal="right" vertical="center"/>
    </xf>
    <xf numFmtId="3" fontId="43" fillId="29" borderId="0" xfId="0" applyNumberFormat="1" applyFont="1" applyFill="1" applyBorder="1" applyAlignment="1">
      <alignment horizontal="center" vertical="center"/>
    </xf>
    <xf numFmtId="0" fontId="35" fillId="29" borderId="65" xfId="0" applyFont="1" applyFill="1" applyBorder="1" applyAlignment="1">
      <alignment horizontal="center" vertical="center"/>
    </xf>
    <xf numFmtId="0" fontId="25" fillId="29" borderId="0" xfId="0" applyFont="1" applyFill="1" applyAlignment="1">
      <alignment horizontal="left"/>
    </xf>
    <xf numFmtId="0" fontId="25" fillId="29" borderId="0" xfId="0" applyFont="1" applyFill="1" applyAlignment="1">
      <alignment horizontal="left" vertical="top" wrapText="1"/>
    </xf>
    <xf numFmtId="0" fontId="35" fillId="29" borderId="3" xfId="0" applyFont="1" applyFill="1" applyBorder="1" applyAlignment="1">
      <alignment horizontal="center" vertical="center"/>
    </xf>
    <xf numFmtId="0" fontId="33" fillId="29" borderId="0" xfId="0" applyFont="1" applyFill="1" applyAlignment="1">
      <alignment horizontal="center"/>
    </xf>
    <xf numFmtId="0" fontId="30" fillId="29" borderId="1" xfId="0" applyFont="1" applyFill="1" applyBorder="1" applyAlignment="1">
      <alignment horizontal="center" vertical="center"/>
    </xf>
    <xf numFmtId="0" fontId="30" fillId="29" borderId="3" xfId="0" applyFont="1" applyFill="1" applyBorder="1" applyAlignment="1">
      <alignment horizontal="center" vertical="center"/>
    </xf>
    <xf numFmtId="0" fontId="29" fillId="29" borderId="0" xfId="0" applyFont="1" applyFill="1" applyBorder="1" applyAlignment="1">
      <alignment vertical="top"/>
    </xf>
    <xf numFmtId="0" fontId="35" fillId="29" borderId="2" xfId="0" applyFont="1" applyFill="1" applyBorder="1" applyAlignment="1">
      <alignment horizontal="center" vertical="center"/>
    </xf>
    <xf numFmtId="3" fontId="29" fillId="29" borderId="0" xfId="0" applyNumberFormat="1" applyFont="1" applyFill="1" applyBorder="1" applyAlignment="1">
      <alignment horizontal="center" vertical="center"/>
    </xf>
    <xf numFmtId="0" fontId="35" fillId="29" borderId="1" xfId="0" applyFont="1" applyFill="1" applyBorder="1" applyAlignment="1">
      <alignment horizontal="center" vertical="center"/>
    </xf>
    <xf numFmtId="0" fontId="30" fillId="29" borderId="0" xfId="0" applyFont="1" applyFill="1" applyBorder="1" applyAlignment="1">
      <alignment horizontal="center" vertical="top"/>
    </xf>
    <xf numFmtId="0" fontId="30" fillId="29" borderId="3" xfId="0" applyFont="1" applyFill="1" applyBorder="1" applyAlignment="1">
      <alignment horizontal="center" vertical="top"/>
    </xf>
    <xf numFmtId="0" fontId="35" fillId="29" borderId="67" xfId="0" applyFont="1" applyFill="1" applyBorder="1" applyAlignment="1">
      <alignment horizontal="center" vertical="center" wrapText="1"/>
    </xf>
    <xf numFmtId="0" fontId="35" fillId="29" borderId="3" xfId="0" applyFont="1" applyFill="1" applyBorder="1" applyAlignment="1">
      <alignment horizontal="center" vertical="center" wrapText="1"/>
    </xf>
    <xf numFmtId="0" fontId="30" fillId="29" borderId="136" xfId="0" applyFont="1" applyFill="1" applyBorder="1" applyAlignment="1">
      <alignment horizontal="center" vertical="center"/>
    </xf>
    <xf numFmtId="0" fontId="30" fillId="29" borderId="2" xfId="0" applyFont="1" applyFill="1" applyBorder="1" applyAlignment="1">
      <alignment horizontal="center" vertical="center"/>
    </xf>
    <xf numFmtId="0" fontId="29" fillId="29" borderId="0" xfId="0" applyFont="1" applyFill="1" applyBorder="1" applyAlignment="1">
      <alignment horizontal="center" vertical="top"/>
    </xf>
    <xf numFmtId="164" fontId="30" fillId="29" borderId="64" xfId="0" applyNumberFormat="1" applyFont="1" applyFill="1" applyBorder="1" applyAlignment="1">
      <alignment horizontal="center" vertical="center"/>
    </xf>
    <xf numFmtId="0" fontId="29" fillId="29" borderId="102" xfId="0" applyFont="1" applyFill="1" applyBorder="1" applyAlignment="1">
      <alignment horizontal="center" vertical="center" wrapText="1"/>
    </xf>
    <xf numFmtId="0" fontId="29" fillId="29" borderId="64" xfId="0" applyFont="1" applyFill="1" applyBorder="1" applyAlignment="1">
      <alignment horizontal="center" vertical="center" wrapText="1"/>
    </xf>
    <xf numFmtId="164" fontId="30" fillId="29" borderId="30" xfId="0" applyNumberFormat="1" applyFont="1" applyFill="1" applyBorder="1" applyAlignment="1">
      <alignment horizontal="center" vertical="center"/>
    </xf>
    <xf numFmtId="0" fontId="35" fillId="29" borderId="0" xfId="0" applyFont="1" applyFill="1" applyAlignment="1">
      <alignment horizontal="center" vertical="center"/>
    </xf>
    <xf numFmtId="164" fontId="30" fillId="29" borderId="148" xfId="0" applyNumberFormat="1" applyFont="1" applyFill="1" applyBorder="1" applyAlignment="1">
      <alignment horizontal="center" vertical="center"/>
    </xf>
    <xf numFmtId="164" fontId="30" fillId="29" borderId="0" xfId="0" applyNumberFormat="1" applyFont="1" applyFill="1" applyBorder="1" applyAlignment="1">
      <alignment horizontal="center" vertical="center"/>
    </xf>
    <xf numFmtId="164" fontId="30" fillId="29" borderId="135" xfId="0" applyNumberFormat="1" applyFont="1" applyFill="1" applyBorder="1" applyAlignment="1">
      <alignment horizontal="center" vertical="center"/>
    </xf>
    <xf numFmtId="0" fontId="30" fillId="0" borderId="2" xfId="0" applyFont="1" applyBorder="1" applyAlignment="1">
      <alignment horizontal="center" vertical="center"/>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30" fillId="29" borderId="92" xfId="0" applyFont="1" applyFill="1" applyBorder="1" applyAlignment="1">
      <alignment horizontal="left" vertical="center"/>
    </xf>
    <xf numFmtId="0" fontId="30" fillId="29" borderId="0" xfId="0" applyFont="1" applyFill="1" applyBorder="1" applyAlignment="1">
      <alignment horizontal="left" vertical="center"/>
    </xf>
    <xf numFmtId="0" fontId="30" fillId="29" borderId="72" xfId="0" applyFont="1" applyFill="1" applyBorder="1" applyAlignment="1">
      <alignment horizontal="left" vertical="center"/>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 xfId="0" applyFont="1" applyBorder="1" applyAlignment="1">
      <alignment horizontal="center" wrapText="1"/>
    </xf>
    <xf numFmtId="0" fontId="30" fillId="0" borderId="3" xfId="0" applyFont="1" applyBorder="1" applyAlignment="1">
      <alignment horizontal="center" wrapText="1"/>
    </xf>
    <xf numFmtId="0" fontId="30" fillId="0" borderId="1" xfId="0" applyFont="1" applyBorder="1" applyAlignment="1">
      <alignment horizontal="center"/>
    </xf>
    <xf numFmtId="0" fontId="30" fillId="29" borderId="30" xfId="0" applyFont="1" applyFill="1" applyBorder="1" applyAlignment="1">
      <alignment horizontal="left" vertical="center"/>
    </xf>
    <xf numFmtId="0" fontId="31" fillId="0" borderId="1" xfId="0" applyFont="1" applyBorder="1" applyAlignment="1">
      <alignment horizontal="center" vertical="center"/>
    </xf>
    <xf numFmtId="0" fontId="31" fillId="0" borderId="3" xfId="0" applyFont="1" applyBorder="1" applyAlignment="1">
      <alignment horizontal="center" vertical="center"/>
    </xf>
    <xf numFmtId="0" fontId="31" fillId="0" borderId="1" xfId="0" applyFont="1" applyBorder="1" applyAlignment="1">
      <alignment horizontal="center" wrapText="1"/>
    </xf>
    <xf numFmtId="0" fontId="31" fillId="0" borderId="3" xfId="0" applyFont="1" applyBorder="1" applyAlignment="1">
      <alignment horizontal="center" wrapText="1"/>
    </xf>
    <xf numFmtId="0" fontId="31" fillId="0" borderId="1" xfId="0" applyFont="1" applyBorder="1" applyAlignment="1">
      <alignment horizontal="center"/>
    </xf>
    <xf numFmtId="0" fontId="30" fillId="29" borderId="21" xfId="0" applyFont="1" applyFill="1" applyBorder="1" applyAlignment="1">
      <alignment horizontal="center" vertical="center"/>
    </xf>
    <xf numFmtId="0" fontId="30" fillId="29" borderId="0" xfId="0" applyFont="1" applyFill="1" applyAlignment="1">
      <alignment horizontal="left" vertical="center"/>
    </xf>
  </cellXfs>
  <cellStyles count="270">
    <cellStyle name="20% - Accent1" xfId="2"/>
    <cellStyle name="20% - Accent2" xfId="3"/>
    <cellStyle name="20% - Accent3" xfId="4"/>
    <cellStyle name="20% - Accent4" xfId="5"/>
    <cellStyle name="20% - Accent5" xfId="6"/>
    <cellStyle name="20% - Accent6" xfId="7"/>
    <cellStyle name="20% - Énfasis1 2" xfId="8"/>
    <cellStyle name="20% - Énfasis2 2" xfId="9"/>
    <cellStyle name="20% - Énfasis3 2" xfId="10"/>
    <cellStyle name="20% - Énfasis4 2" xfId="11"/>
    <cellStyle name="20% - Énfasis5 2" xfId="12"/>
    <cellStyle name="20% - Énfasis6 2" xfId="13"/>
    <cellStyle name="40% - Accent1" xfId="14"/>
    <cellStyle name="40% - Accent2" xfId="15"/>
    <cellStyle name="40% - Accent3" xfId="16"/>
    <cellStyle name="40% - Accent4" xfId="17"/>
    <cellStyle name="40% - Accent5" xfId="18"/>
    <cellStyle name="40% - Accent6" xfId="19"/>
    <cellStyle name="40% - Énfasis1 2" xfId="20"/>
    <cellStyle name="40% - Énfasis2 2" xfId="21"/>
    <cellStyle name="40% - Énfasis3 2" xfId="22"/>
    <cellStyle name="40% - Énfasis4 2" xfId="23"/>
    <cellStyle name="40% - Énfasis5 2" xfId="24"/>
    <cellStyle name="40% - Énfasis6 2" xfId="25"/>
    <cellStyle name="60% - Accent1" xfId="26"/>
    <cellStyle name="60% - Accent2" xfId="27"/>
    <cellStyle name="60% - Accent3" xfId="28"/>
    <cellStyle name="60% - Accent4" xfId="29"/>
    <cellStyle name="60% - Accent5" xfId="30"/>
    <cellStyle name="60% - Accent6" xfId="31"/>
    <cellStyle name="60% - Énfasis1 2" xfId="32"/>
    <cellStyle name="60% - Énfasis2 2" xfId="33"/>
    <cellStyle name="60% - Énfasis3 2" xfId="34"/>
    <cellStyle name="60% - Énfasis4 2" xfId="35"/>
    <cellStyle name="60% - Énfasis5 2" xfId="36"/>
    <cellStyle name="60% - Énfasis6 2" xfId="37"/>
    <cellStyle name="Accent1" xfId="38"/>
    <cellStyle name="Accent2" xfId="39"/>
    <cellStyle name="Accent3" xfId="40"/>
    <cellStyle name="Accent4" xfId="41"/>
    <cellStyle name="Accent5" xfId="42"/>
    <cellStyle name="Accent6" xfId="43"/>
    <cellStyle name="Bad" xfId="44"/>
    <cellStyle name="Buena 2" xfId="45"/>
    <cellStyle name="Calculation" xfId="46"/>
    <cellStyle name="Calculation 10" xfId="183"/>
    <cellStyle name="Calculation 10 2" xfId="269"/>
    <cellStyle name="Calculation 11" xfId="185"/>
    <cellStyle name="Calculation 2" xfId="96"/>
    <cellStyle name="Calculation 2 2" xfId="196"/>
    <cellStyle name="Calculation 3" xfId="95"/>
    <cellStyle name="Calculation 3 2" xfId="195"/>
    <cellStyle name="Calculation 4" xfId="121"/>
    <cellStyle name="Calculation 4 2" xfId="221"/>
    <cellStyle name="Calculation 5" xfId="118"/>
    <cellStyle name="Calculation 5 2" xfId="218"/>
    <cellStyle name="Calculation 6" xfId="124"/>
    <cellStyle name="Calculation 6 2" xfId="224"/>
    <cellStyle name="Calculation 7" xfId="142"/>
    <cellStyle name="Calculation 7 2" xfId="241"/>
    <cellStyle name="Calculation 8" xfId="141"/>
    <cellStyle name="Calculation 8 2" xfId="240"/>
    <cellStyle name="Calculation 9" xfId="153"/>
    <cellStyle name="Calculation 9 2" xfId="252"/>
    <cellStyle name="Cálculo 2" xfId="47"/>
    <cellStyle name="Cálculo 2 10" xfId="182"/>
    <cellStyle name="Cálculo 2 10 2" xfId="268"/>
    <cellStyle name="Cálculo 2 11" xfId="184"/>
    <cellStyle name="Cálculo 2 2" xfId="97"/>
    <cellStyle name="Cálculo 2 2 2" xfId="197"/>
    <cellStyle name="Cálculo 2 3" xfId="94"/>
    <cellStyle name="Cálculo 2 3 2" xfId="194"/>
    <cellStyle name="Cálculo 2 4" xfId="122"/>
    <cellStyle name="Cálculo 2 4 2" xfId="222"/>
    <cellStyle name="Cálculo 2 5" xfId="117"/>
    <cellStyle name="Cálculo 2 5 2" xfId="217"/>
    <cellStyle name="Cálculo 2 6" xfId="123"/>
    <cellStyle name="Cálculo 2 6 2" xfId="223"/>
    <cellStyle name="Cálculo 2 7" xfId="143"/>
    <cellStyle name="Cálculo 2 7 2" xfId="242"/>
    <cellStyle name="Cálculo 2 8" xfId="140"/>
    <cellStyle name="Cálculo 2 8 2" xfId="239"/>
    <cellStyle name="Cálculo 2 9" xfId="154"/>
    <cellStyle name="Cálculo 2 9 2" xfId="253"/>
    <cellStyle name="Celda de comprobación 2" xfId="48"/>
    <cellStyle name="Celda vinculada 2" xfId="49"/>
    <cellStyle name="Check Cell" xfId="50"/>
    <cellStyle name="Encabezado 4 2" xfId="51"/>
    <cellStyle name="Énfasis1 2" xfId="52"/>
    <cellStyle name="Énfasis2 2" xfId="53"/>
    <cellStyle name="Énfasis3 2" xfId="54"/>
    <cellStyle name="Énfasis4 2" xfId="55"/>
    <cellStyle name="Énfasis5 2" xfId="56"/>
    <cellStyle name="Énfasis6 2" xfId="57"/>
    <cellStyle name="Entrada 2" xfId="58"/>
    <cellStyle name="Entrada 2 10" xfId="180"/>
    <cellStyle name="Entrada 2 10 2" xfId="267"/>
    <cellStyle name="Entrada 2 11" xfId="181"/>
    <cellStyle name="Entrada 2 2" xfId="98"/>
    <cellStyle name="Entrada 2 2 2" xfId="198"/>
    <cellStyle name="Entrada 2 3" xfId="93"/>
    <cellStyle name="Entrada 2 3 2" xfId="193"/>
    <cellStyle name="Entrada 2 4" xfId="125"/>
    <cellStyle name="Entrada 2 4 2" xfId="225"/>
    <cellStyle name="Entrada 2 5" xfId="112"/>
    <cellStyle name="Entrada 2 5 2" xfId="212"/>
    <cellStyle name="Entrada 2 6" xfId="120"/>
    <cellStyle name="Entrada 2 6 2" xfId="220"/>
    <cellStyle name="Entrada 2 7" xfId="144"/>
    <cellStyle name="Entrada 2 7 2" xfId="243"/>
    <cellStyle name="Entrada 2 8" xfId="139"/>
    <cellStyle name="Entrada 2 8 2" xfId="238"/>
    <cellStyle name="Entrada 2 9" xfId="155"/>
    <cellStyle name="Entrada 2 9 2" xfId="254"/>
    <cellStyle name="Explanatory Text" xfId="59"/>
    <cellStyle name="Good" xfId="60"/>
    <cellStyle name="Heading 1" xfId="61"/>
    <cellStyle name="Heading 2" xfId="62"/>
    <cellStyle name="Heading 3" xfId="63"/>
    <cellStyle name="Heading 4" xfId="64"/>
    <cellStyle name="Hipervínculo" xfId="162" builtinId="8"/>
    <cellStyle name="Incorrecto 2" xfId="65"/>
    <cellStyle name="Input" xfId="66"/>
    <cellStyle name="Input 10" xfId="176"/>
    <cellStyle name="Input 10 2" xfId="266"/>
    <cellStyle name="Input 11" xfId="179"/>
    <cellStyle name="Input 2" xfId="99"/>
    <cellStyle name="Input 2 2" xfId="199"/>
    <cellStyle name="Input 3" xfId="92"/>
    <cellStyle name="Input 3 2" xfId="192"/>
    <cellStyle name="Input 4" xfId="126"/>
    <cellStyle name="Input 4 2" xfId="226"/>
    <cellStyle name="Input 5" xfId="110"/>
    <cellStyle name="Input 5 2" xfId="210"/>
    <cellStyle name="Input 6" xfId="119"/>
    <cellStyle name="Input 6 2" xfId="219"/>
    <cellStyle name="Input 7" xfId="145"/>
    <cellStyle name="Input 7 2" xfId="244"/>
    <cellStyle name="Input 8" xfId="138"/>
    <cellStyle name="Input 8 2" xfId="237"/>
    <cellStyle name="Input 9" xfId="156"/>
    <cellStyle name="Input 9 2" xfId="255"/>
    <cellStyle name="Linked Cell" xfId="67"/>
    <cellStyle name="Millares" xfId="169" builtinId="3"/>
    <cellStyle name="Millares 2" xfId="84"/>
    <cellStyle name="Millares 3" xfId="85"/>
    <cellStyle name="Millares 4" xfId="163"/>
    <cellStyle name="Millares 5" xfId="164"/>
    <cellStyle name="Neutral 2" xfId="68"/>
    <cellStyle name="Normal" xfId="0" builtinId="0"/>
    <cellStyle name="Normal 2" xfId="69"/>
    <cellStyle name="Normal 2 2" xfId="165"/>
    <cellStyle name="Normal 3" xfId="1"/>
    <cellStyle name="Normal 3 2" xfId="87"/>
    <cellStyle name="Normal 3 2 2" xfId="132"/>
    <cellStyle name="Normal 3 2 3" xfId="151"/>
    <cellStyle name="Normal 3 2 3 2" xfId="250"/>
    <cellStyle name="Normal 4" xfId="166"/>
    <cellStyle name="Normal 5" xfId="167"/>
    <cellStyle name="Notas 2" xfId="70"/>
    <cellStyle name="Notas 2 10" xfId="174"/>
    <cellStyle name="Notas 2 10 2" xfId="265"/>
    <cellStyle name="Notas 2 11" xfId="178"/>
    <cellStyle name="Notas 2 2" xfId="100"/>
    <cellStyle name="Notas 2 2 2" xfId="200"/>
    <cellStyle name="Notas 2 3" xfId="91"/>
    <cellStyle name="Notas 2 3 2" xfId="191"/>
    <cellStyle name="Notas 2 4" xfId="127"/>
    <cellStyle name="Notas 2 4 2" xfId="227"/>
    <cellStyle name="Notas 2 5" xfId="109"/>
    <cellStyle name="Notas 2 5 2" xfId="209"/>
    <cellStyle name="Notas 2 6" xfId="116"/>
    <cellStyle name="Notas 2 6 2" xfId="216"/>
    <cellStyle name="Notas 2 7" xfId="146"/>
    <cellStyle name="Notas 2 7 2" xfId="245"/>
    <cellStyle name="Notas 2 8" xfId="137"/>
    <cellStyle name="Notas 2 8 2" xfId="236"/>
    <cellStyle name="Notas 2 9" xfId="157"/>
    <cellStyle name="Notas 2 9 2" xfId="256"/>
    <cellStyle name="Note" xfId="71"/>
    <cellStyle name="Note 10" xfId="173"/>
    <cellStyle name="Note 10 2" xfId="264"/>
    <cellStyle name="Note 11" xfId="187"/>
    <cellStyle name="Note 2" xfId="101"/>
    <cellStyle name="Note 2 2" xfId="201"/>
    <cellStyle name="Note 3" xfId="90"/>
    <cellStyle name="Note 3 2" xfId="190"/>
    <cellStyle name="Note 4" xfId="128"/>
    <cellStyle name="Note 4 2" xfId="228"/>
    <cellStyle name="Note 5" xfId="108"/>
    <cellStyle name="Note 5 2" xfId="208"/>
    <cellStyle name="Note 6" xfId="115"/>
    <cellStyle name="Note 6 2" xfId="215"/>
    <cellStyle name="Note 7" xfId="147"/>
    <cellStyle name="Note 7 2" xfId="246"/>
    <cellStyle name="Note 8" xfId="136"/>
    <cellStyle name="Note 8 2" xfId="235"/>
    <cellStyle name="Note 9" xfId="158"/>
    <cellStyle name="Note 9 2" xfId="257"/>
    <cellStyle name="Output" xfId="72"/>
    <cellStyle name="Output 10" xfId="172"/>
    <cellStyle name="Output 10 2" xfId="263"/>
    <cellStyle name="Output 11" xfId="177"/>
    <cellStyle name="Output 2" xfId="102"/>
    <cellStyle name="Output 2 2" xfId="202"/>
    <cellStyle name="Output 3" xfId="89"/>
    <cellStyle name="Output 3 2" xfId="189"/>
    <cellStyle name="Output 4" xfId="129"/>
    <cellStyle name="Output 4 2" xfId="229"/>
    <cellStyle name="Output 5" xfId="107"/>
    <cellStyle name="Output 5 2" xfId="207"/>
    <cellStyle name="Output 6" xfId="114"/>
    <cellStyle name="Output 6 2" xfId="214"/>
    <cellStyle name="Output 7" xfId="148"/>
    <cellStyle name="Output 7 2" xfId="247"/>
    <cellStyle name="Output 8" xfId="135"/>
    <cellStyle name="Output 8 2" xfId="234"/>
    <cellStyle name="Output 9" xfId="159"/>
    <cellStyle name="Output 9 2" xfId="258"/>
    <cellStyle name="Porcentaje 2" xfId="83"/>
    <cellStyle name="Porcentaje 3" xfId="168"/>
    <cellStyle name="Porcentual 2" xfId="86"/>
    <cellStyle name="Salida 2" xfId="73"/>
    <cellStyle name="Salida 2 10" xfId="171"/>
    <cellStyle name="Salida 2 10 2" xfId="262"/>
    <cellStyle name="Salida 2 11" xfId="186"/>
    <cellStyle name="Salida 2 2" xfId="103"/>
    <cellStyle name="Salida 2 2 2" xfId="203"/>
    <cellStyle name="Salida 2 3" xfId="88"/>
    <cellStyle name="Salida 2 3 2" xfId="188"/>
    <cellStyle name="Salida 2 4" xfId="130"/>
    <cellStyle name="Salida 2 4 2" xfId="230"/>
    <cellStyle name="Salida 2 5" xfId="106"/>
    <cellStyle name="Salida 2 5 2" xfId="206"/>
    <cellStyle name="Salida 2 6" xfId="113"/>
    <cellStyle name="Salida 2 6 2" xfId="213"/>
    <cellStyle name="Salida 2 7" xfId="149"/>
    <cellStyle name="Salida 2 7 2" xfId="248"/>
    <cellStyle name="Salida 2 8" xfId="134"/>
    <cellStyle name="Salida 2 8 2" xfId="233"/>
    <cellStyle name="Salida 2 9" xfId="160"/>
    <cellStyle name="Salida 2 9 2" xfId="259"/>
    <cellStyle name="Texto de advertencia 2" xfId="74"/>
    <cellStyle name="Texto explicativo 2" xfId="75"/>
    <cellStyle name="Title" xfId="76"/>
    <cellStyle name="Título 1 2" xfId="77"/>
    <cellStyle name="Título 2 2" xfId="78"/>
    <cellStyle name="Título 3 2" xfId="79"/>
    <cellStyle name="Título 4" xfId="80"/>
    <cellStyle name="Total 2" xfId="81"/>
    <cellStyle name="Total 2 10" xfId="170"/>
    <cellStyle name="Total 2 10 2" xfId="261"/>
    <cellStyle name="Total 2 11" xfId="175"/>
    <cellStyle name="Total 2 2" xfId="104"/>
    <cellStyle name="Total 2 2 2" xfId="204"/>
    <cellStyle name="Total 2 3" xfId="105"/>
    <cellStyle name="Total 2 3 2" xfId="205"/>
    <cellStyle name="Total 2 4" xfId="131"/>
    <cellStyle name="Total 2 4 2" xfId="231"/>
    <cellStyle name="Total 2 5" xfId="133"/>
    <cellStyle name="Total 2 5 2" xfId="232"/>
    <cellStyle name="Total 2 6" xfId="111"/>
    <cellStyle name="Total 2 6 2" xfId="211"/>
    <cellStyle name="Total 2 7" xfId="150"/>
    <cellStyle name="Total 2 7 2" xfId="249"/>
    <cellStyle name="Total 2 8" xfId="152"/>
    <cellStyle name="Total 2 8 2" xfId="251"/>
    <cellStyle name="Total 2 9" xfId="161"/>
    <cellStyle name="Total 2 9 2" xfId="260"/>
    <cellStyle name="Warning Text" xfId="82"/>
  </cellStyles>
  <dxfs count="10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70"/>
      <color rgb="FF00006C"/>
      <color rgb="FF000066"/>
      <color rgb="FF000050"/>
      <color rgb="FF1B04C4"/>
      <color rgb="FF000036"/>
      <color rgb="FF8E0000"/>
      <color rgb="FF476D1D"/>
      <color rgb="FF760000"/>
      <color rgb="FF5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P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Gasto turístico receptor: Años 2007-13</a:t>
            </a:r>
          </a:p>
        </c:rich>
      </c:tx>
      <c:layout>
        <c:manualLayout>
          <c:xMode val="edge"/>
          <c:yMode val="edge"/>
          <c:x val="0.26513642473211307"/>
          <c:y val="2.5530948718201305E-2"/>
        </c:manualLayout>
      </c:layout>
      <c:overlay val="0"/>
    </c:title>
    <c:autoTitleDeleted val="0"/>
    <c:plotArea>
      <c:layout/>
      <c:barChart>
        <c:barDir val="col"/>
        <c:grouping val="clustered"/>
        <c:varyColors val="0"/>
        <c:ser>
          <c:idx val="1"/>
          <c:order val="0"/>
          <c:tx>
            <c:v>Gasto turismo receptor</c:v>
          </c:tx>
          <c:spPr>
            <a:solidFill>
              <a:schemeClr val="tx2">
                <a:lumMod val="60000"/>
                <a:lumOff val="40000"/>
              </a:schemeClr>
            </a:solidFill>
          </c:spPr>
          <c:invertIfNegative val="0"/>
          <c:cat>
            <c:numRef>
              <c:f>'Gráfica-1'!$Z$7:$Z$13</c:f>
              <c:numCache>
                <c:formatCode>General</c:formatCode>
                <c:ptCount val="7"/>
                <c:pt idx="0">
                  <c:v>2007</c:v>
                </c:pt>
                <c:pt idx="1">
                  <c:v>2008</c:v>
                </c:pt>
                <c:pt idx="2">
                  <c:v>2009</c:v>
                </c:pt>
                <c:pt idx="3">
                  <c:v>2010</c:v>
                </c:pt>
                <c:pt idx="4">
                  <c:v>2011</c:v>
                </c:pt>
                <c:pt idx="5">
                  <c:v>2012</c:v>
                </c:pt>
                <c:pt idx="6">
                  <c:v>2013</c:v>
                </c:pt>
              </c:numCache>
            </c:numRef>
          </c:cat>
          <c:val>
            <c:numRef>
              <c:f>'Gráfica-1'!$AA$7:$AA$13</c:f>
              <c:numCache>
                <c:formatCode>#,##0</c:formatCode>
                <c:ptCount val="7"/>
                <c:pt idx="0">
                  <c:v>1081150766.2827239</c:v>
                </c:pt>
                <c:pt idx="1">
                  <c:v>1808076225.6457412</c:v>
                </c:pt>
                <c:pt idx="2">
                  <c:v>1436720504.5947998</c:v>
                </c:pt>
                <c:pt idx="3">
                  <c:v>1810577832.4000001</c:v>
                </c:pt>
                <c:pt idx="4">
                  <c:v>2296798545.5988002</c:v>
                </c:pt>
                <c:pt idx="5">
                  <c:v>2710648978.9916</c:v>
                </c:pt>
                <c:pt idx="6">
                  <c:v>3057157657.2175999</c:v>
                </c:pt>
              </c:numCache>
            </c:numRef>
          </c:val>
        </c:ser>
        <c:dLbls>
          <c:showLegendKey val="0"/>
          <c:showVal val="0"/>
          <c:showCatName val="0"/>
          <c:showSerName val="0"/>
          <c:showPercent val="0"/>
          <c:showBubbleSize val="0"/>
        </c:dLbls>
        <c:gapWidth val="150"/>
        <c:axId val="61146240"/>
        <c:axId val="61148160"/>
      </c:barChart>
      <c:catAx>
        <c:axId val="61146240"/>
        <c:scaling>
          <c:orientation val="minMax"/>
        </c:scaling>
        <c:delete val="0"/>
        <c:axPos val="b"/>
        <c:title>
          <c:tx>
            <c:rich>
              <a:bodyPr/>
              <a:lstStyle/>
              <a:p>
                <a:pPr>
                  <a:defRPr sz="1200" b="1"/>
                </a:pPr>
                <a:r>
                  <a:rPr lang="en-US" sz="1200" b="1"/>
                  <a:t>Años</a:t>
                </a:r>
              </a:p>
            </c:rich>
          </c:tx>
          <c:layout>
            <c:manualLayout>
              <c:xMode val="edge"/>
              <c:yMode val="edge"/>
              <c:x val="0.54202778281490871"/>
              <c:y val="0.95519289502861104"/>
            </c:manualLayout>
          </c:layout>
          <c:overlay val="0"/>
        </c:title>
        <c:numFmt formatCode="General" sourceLinked="1"/>
        <c:majorTickMark val="out"/>
        <c:minorTickMark val="none"/>
        <c:tickLblPos val="nextTo"/>
        <c:txPr>
          <a:bodyPr/>
          <a:lstStyle/>
          <a:p>
            <a:pPr>
              <a:defRPr sz="1100"/>
            </a:pPr>
            <a:endParaRPr lang="es-PA"/>
          </a:p>
        </c:txPr>
        <c:crossAx val="61148160"/>
        <c:crosses val="autoZero"/>
        <c:auto val="1"/>
        <c:lblAlgn val="ctr"/>
        <c:lblOffset val="100"/>
        <c:noMultiLvlLbl val="0"/>
      </c:catAx>
      <c:valAx>
        <c:axId val="61148160"/>
        <c:scaling>
          <c:orientation val="minMax"/>
        </c:scaling>
        <c:delete val="0"/>
        <c:axPos val="l"/>
        <c:title>
          <c:tx>
            <c:rich>
              <a:bodyPr rot="-5400000" vert="horz"/>
              <a:lstStyle/>
              <a:p>
                <a:pPr>
                  <a:defRPr sz="1200" b="1"/>
                </a:pPr>
                <a:r>
                  <a:rPr lang="en-US" sz="1200" b="1"/>
                  <a:t>En balboas</a:t>
                </a:r>
              </a:p>
            </c:rich>
          </c:tx>
          <c:layout>
            <c:manualLayout>
              <c:xMode val="edge"/>
              <c:yMode val="edge"/>
              <c:x val="1.1719981045007034E-2"/>
              <c:y val="0.40330906898829855"/>
            </c:manualLayout>
          </c:layout>
          <c:overlay val="0"/>
        </c:title>
        <c:numFmt formatCode="#,##0" sourceLinked="1"/>
        <c:majorTickMark val="out"/>
        <c:minorTickMark val="none"/>
        <c:tickLblPos val="nextTo"/>
        <c:txPr>
          <a:bodyPr/>
          <a:lstStyle/>
          <a:p>
            <a:pPr>
              <a:defRPr sz="1100"/>
            </a:pPr>
            <a:endParaRPr lang="es-PA"/>
          </a:p>
        </c:txPr>
        <c:crossAx val="61146240"/>
        <c:crosses val="autoZero"/>
        <c:crossBetween val="between"/>
        <c:majorUnit val="250000000"/>
      </c:valAx>
      <c:spPr>
        <a:ln>
          <a:noFill/>
        </a:ln>
      </c:spPr>
    </c:plotArea>
    <c:plotVisOnly val="1"/>
    <c:dispBlanksAs val="gap"/>
    <c:showDLblsOverMax val="0"/>
  </c:chart>
  <c:spPr>
    <a:ln>
      <a:noFill/>
    </a:ln>
  </c:spPr>
  <c:txPr>
    <a:bodyPr/>
    <a:lstStyle/>
    <a:p>
      <a:pPr>
        <a:defRPr>
          <a:solidFill>
            <a:srgbClr val="00006C"/>
          </a:solidFill>
          <a:latin typeface="Arial" pitchFamily="34" charset="0"/>
          <a:cs typeface="Arial" pitchFamily="34" charset="0"/>
        </a:defRPr>
      </a:pPr>
      <a:endParaRPr lang="es-P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P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A"/>
              <a:t>Gasto turístico interno: Años 2007-13</a:t>
            </a:r>
          </a:p>
        </c:rich>
      </c:tx>
      <c:layout>
        <c:manualLayout>
          <c:xMode val="edge"/>
          <c:yMode val="edge"/>
          <c:x val="0.26833750597646838"/>
          <c:y val="1.9527079504235129E-2"/>
        </c:manualLayout>
      </c:layout>
      <c:overlay val="1"/>
    </c:title>
    <c:autoTitleDeleted val="0"/>
    <c:plotArea>
      <c:layout>
        <c:manualLayout>
          <c:layoutTarget val="inner"/>
          <c:xMode val="edge"/>
          <c:yMode val="edge"/>
          <c:x val="0.20408447187460321"/>
          <c:y val="8.0903035173151963E-2"/>
          <c:w val="0.77469792635532941"/>
          <c:h val="0.80418010194442435"/>
        </c:manualLayout>
      </c:layout>
      <c:barChart>
        <c:barDir val="col"/>
        <c:grouping val="clustered"/>
        <c:varyColors val="0"/>
        <c:ser>
          <c:idx val="0"/>
          <c:order val="0"/>
          <c:invertIfNegative val="0"/>
          <c:cat>
            <c:numRef>
              <c:f>'Tabla-2C'!$Z$8:$Z$14</c:f>
              <c:numCache>
                <c:formatCode>General</c:formatCode>
                <c:ptCount val="7"/>
                <c:pt idx="0">
                  <c:v>2007</c:v>
                </c:pt>
                <c:pt idx="1">
                  <c:v>2008</c:v>
                </c:pt>
                <c:pt idx="2">
                  <c:v>2009</c:v>
                </c:pt>
                <c:pt idx="3">
                  <c:v>2010</c:v>
                </c:pt>
                <c:pt idx="4">
                  <c:v>2011</c:v>
                </c:pt>
                <c:pt idx="5">
                  <c:v>2012</c:v>
                </c:pt>
                <c:pt idx="6">
                  <c:v>2013</c:v>
                </c:pt>
              </c:numCache>
            </c:numRef>
          </c:cat>
          <c:val>
            <c:numRef>
              <c:f>'Tabla-2C'!$AA$8:$AA$14</c:f>
              <c:numCache>
                <c:formatCode>#,##0</c:formatCode>
                <c:ptCount val="7"/>
                <c:pt idx="0">
                  <c:v>159216421.12533021</c:v>
                </c:pt>
                <c:pt idx="1">
                  <c:v>237675935.71630424</c:v>
                </c:pt>
                <c:pt idx="2">
                  <c:v>301649016.407947</c:v>
                </c:pt>
                <c:pt idx="3">
                  <c:v>503634409.14414704</c:v>
                </c:pt>
                <c:pt idx="4">
                  <c:v>361211607.05176824</c:v>
                </c:pt>
                <c:pt idx="5">
                  <c:v>431926688.62706888</c:v>
                </c:pt>
                <c:pt idx="6">
                  <c:v>745470800.26812816</c:v>
                </c:pt>
              </c:numCache>
            </c:numRef>
          </c:val>
        </c:ser>
        <c:dLbls>
          <c:showLegendKey val="0"/>
          <c:showVal val="0"/>
          <c:showCatName val="0"/>
          <c:showSerName val="0"/>
          <c:showPercent val="0"/>
          <c:showBubbleSize val="0"/>
        </c:dLbls>
        <c:gapWidth val="150"/>
        <c:axId val="62060800"/>
        <c:axId val="61944192"/>
      </c:barChart>
      <c:catAx>
        <c:axId val="62060800"/>
        <c:scaling>
          <c:orientation val="minMax"/>
        </c:scaling>
        <c:delete val="0"/>
        <c:axPos val="b"/>
        <c:title>
          <c:tx>
            <c:rich>
              <a:bodyPr/>
              <a:lstStyle/>
              <a:p>
                <a:pPr>
                  <a:defRPr/>
                </a:pPr>
                <a:r>
                  <a:rPr lang="en-US"/>
                  <a:t>Años</a:t>
                </a:r>
              </a:p>
            </c:rich>
          </c:tx>
          <c:layout>
            <c:manualLayout>
              <c:xMode val="edge"/>
              <c:yMode val="edge"/>
              <c:x val="0.55236889891430274"/>
              <c:y val="0.94471395615363429"/>
            </c:manualLayout>
          </c:layout>
          <c:overlay val="0"/>
        </c:title>
        <c:numFmt formatCode="General" sourceLinked="1"/>
        <c:majorTickMark val="out"/>
        <c:minorTickMark val="none"/>
        <c:tickLblPos val="nextTo"/>
        <c:crossAx val="61944192"/>
        <c:crosses val="autoZero"/>
        <c:auto val="1"/>
        <c:lblAlgn val="ctr"/>
        <c:lblOffset val="100"/>
        <c:noMultiLvlLbl val="0"/>
      </c:catAx>
      <c:valAx>
        <c:axId val="61944192"/>
        <c:scaling>
          <c:orientation val="minMax"/>
        </c:scaling>
        <c:delete val="0"/>
        <c:axPos val="l"/>
        <c:title>
          <c:tx>
            <c:rich>
              <a:bodyPr rot="-5400000" vert="horz"/>
              <a:lstStyle/>
              <a:p>
                <a:pPr>
                  <a:defRPr/>
                </a:pPr>
                <a:r>
                  <a:rPr lang="en-US"/>
                  <a:t>En balboas</a:t>
                </a:r>
              </a:p>
            </c:rich>
          </c:tx>
          <c:layout>
            <c:manualLayout>
              <c:xMode val="edge"/>
              <c:yMode val="edge"/>
              <c:x val="1.5430983105503575E-2"/>
              <c:y val="0.32124159936775309"/>
            </c:manualLayout>
          </c:layout>
          <c:overlay val="0"/>
        </c:title>
        <c:numFmt formatCode="#,##0" sourceLinked="1"/>
        <c:majorTickMark val="out"/>
        <c:minorTickMark val="none"/>
        <c:tickLblPos val="nextTo"/>
        <c:crossAx val="62060800"/>
        <c:crosses val="autoZero"/>
        <c:crossBetween val="between"/>
        <c:majorUnit val="50000000"/>
      </c:valAx>
    </c:plotArea>
    <c:plotVisOnly val="1"/>
    <c:dispBlanksAs val="gap"/>
    <c:showDLblsOverMax val="0"/>
  </c:chart>
  <c:spPr>
    <a:noFill/>
    <a:ln>
      <a:noFill/>
    </a:ln>
  </c:spPr>
  <c:txPr>
    <a:bodyPr/>
    <a:lstStyle/>
    <a:p>
      <a:pPr>
        <a:defRPr sz="1100">
          <a:solidFill>
            <a:srgbClr val="00006C"/>
          </a:solidFill>
          <a:latin typeface="Arial" pitchFamily="34" charset="0"/>
          <a:cs typeface="Arial" pitchFamily="34" charset="0"/>
        </a:defRPr>
      </a:pPr>
      <a:endParaRPr lang="es-P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P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A"/>
              <a:t>Gasto turístico emisor: Años 2007-13</a:t>
            </a:r>
          </a:p>
        </c:rich>
      </c:tx>
      <c:layout>
        <c:manualLayout>
          <c:xMode val="edge"/>
          <c:yMode val="edge"/>
          <c:x val="0.30020505386617469"/>
          <c:y val="5.8111380145278453E-2"/>
        </c:manualLayout>
      </c:layout>
      <c:overlay val="0"/>
    </c:title>
    <c:autoTitleDeleted val="0"/>
    <c:plotArea>
      <c:layout>
        <c:manualLayout>
          <c:layoutTarget val="inner"/>
          <c:xMode val="edge"/>
          <c:yMode val="edge"/>
          <c:x val="0.1708024906928475"/>
          <c:y val="0.12558601361270519"/>
          <c:w val="0.76987605837973183"/>
          <c:h val="0.74689738959349394"/>
        </c:manualLayout>
      </c:layout>
      <c:barChart>
        <c:barDir val="col"/>
        <c:grouping val="clustered"/>
        <c:varyColors val="0"/>
        <c:ser>
          <c:idx val="0"/>
          <c:order val="0"/>
          <c:invertIfNegative val="0"/>
          <c:cat>
            <c:numRef>
              <c:f>'Tabla-3C'!$Z$6:$Z$12</c:f>
              <c:numCache>
                <c:formatCode>General</c:formatCode>
                <c:ptCount val="7"/>
                <c:pt idx="0">
                  <c:v>2007</c:v>
                </c:pt>
                <c:pt idx="1">
                  <c:v>2008</c:v>
                </c:pt>
                <c:pt idx="2">
                  <c:v>2009</c:v>
                </c:pt>
                <c:pt idx="3">
                  <c:v>2010</c:v>
                </c:pt>
                <c:pt idx="4">
                  <c:v>2011</c:v>
                </c:pt>
                <c:pt idx="5">
                  <c:v>2012</c:v>
                </c:pt>
                <c:pt idx="6">
                  <c:v>2013</c:v>
                </c:pt>
              </c:numCache>
            </c:numRef>
          </c:cat>
          <c:val>
            <c:numRef>
              <c:f>'Tabla-3C'!$AA$6:$AA$12</c:f>
              <c:numCache>
                <c:formatCode>#,##0</c:formatCode>
                <c:ptCount val="7"/>
                <c:pt idx="0">
                  <c:v>379160188.2384783</c:v>
                </c:pt>
                <c:pt idx="1">
                  <c:v>505807925.20190001</c:v>
                </c:pt>
                <c:pt idx="2">
                  <c:v>369693576.82200003</c:v>
                </c:pt>
                <c:pt idx="3">
                  <c:v>748492795.7299999</c:v>
                </c:pt>
                <c:pt idx="4">
                  <c:v>514478826.15999997</c:v>
                </c:pt>
                <c:pt idx="5">
                  <c:v>455784852.25139999</c:v>
                </c:pt>
                <c:pt idx="6">
                  <c:v>736283724.55999994</c:v>
                </c:pt>
              </c:numCache>
            </c:numRef>
          </c:val>
        </c:ser>
        <c:dLbls>
          <c:showLegendKey val="0"/>
          <c:showVal val="0"/>
          <c:showCatName val="0"/>
          <c:showSerName val="0"/>
          <c:showPercent val="0"/>
          <c:showBubbleSize val="0"/>
        </c:dLbls>
        <c:gapWidth val="150"/>
        <c:axId val="58512896"/>
        <c:axId val="58514816"/>
      </c:barChart>
      <c:catAx>
        <c:axId val="58512896"/>
        <c:scaling>
          <c:orientation val="minMax"/>
        </c:scaling>
        <c:delete val="0"/>
        <c:axPos val="b"/>
        <c:title>
          <c:tx>
            <c:rich>
              <a:bodyPr/>
              <a:lstStyle/>
              <a:p>
                <a:pPr>
                  <a:defRPr/>
                </a:pPr>
                <a:r>
                  <a:rPr lang="es-PA"/>
                  <a:t>Años</a:t>
                </a:r>
              </a:p>
            </c:rich>
          </c:tx>
          <c:layout>
            <c:manualLayout>
              <c:xMode val="edge"/>
              <c:yMode val="edge"/>
              <c:x val="0.48920910618390273"/>
              <c:y val="0.93239352941045717"/>
            </c:manualLayout>
          </c:layout>
          <c:overlay val="0"/>
        </c:title>
        <c:numFmt formatCode="General" sourceLinked="1"/>
        <c:majorTickMark val="out"/>
        <c:minorTickMark val="none"/>
        <c:tickLblPos val="nextTo"/>
        <c:crossAx val="58514816"/>
        <c:crosses val="autoZero"/>
        <c:auto val="1"/>
        <c:lblAlgn val="ctr"/>
        <c:lblOffset val="100"/>
        <c:noMultiLvlLbl val="0"/>
      </c:catAx>
      <c:valAx>
        <c:axId val="58514816"/>
        <c:scaling>
          <c:orientation val="minMax"/>
          <c:max val="800000000"/>
          <c:min val="0"/>
        </c:scaling>
        <c:delete val="0"/>
        <c:axPos val="l"/>
        <c:majorGridlines>
          <c:spPr>
            <a:ln>
              <a:noFill/>
            </a:ln>
          </c:spPr>
        </c:majorGridlines>
        <c:title>
          <c:tx>
            <c:rich>
              <a:bodyPr rot="-5400000" vert="horz"/>
              <a:lstStyle/>
              <a:p>
                <a:pPr>
                  <a:defRPr/>
                </a:pPr>
                <a:r>
                  <a:rPr lang="es-PA"/>
                  <a:t>En balboas</a:t>
                </a:r>
              </a:p>
            </c:rich>
          </c:tx>
          <c:layout>
            <c:manualLayout>
              <c:xMode val="edge"/>
              <c:yMode val="edge"/>
              <c:x val="1.3269989786841498E-2"/>
              <c:y val="0.40311757640464435"/>
            </c:manualLayout>
          </c:layout>
          <c:overlay val="0"/>
        </c:title>
        <c:numFmt formatCode="#,##0" sourceLinked="1"/>
        <c:majorTickMark val="out"/>
        <c:minorTickMark val="none"/>
        <c:tickLblPos val="nextTo"/>
        <c:crossAx val="58512896"/>
        <c:crosses val="autoZero"/>
        <c:crossBetween val="between"/>
        <c:majorUnit val="100000000"/>
        <c:minorUnit val="25000000"/>
      </c:valAx>
    </c:plotArea>
    <c:plotVisOnly val="1"/>
    <c:dispBlanksAs val="gap"/>
    <c:showDLblsOverMax val="0"/>
  </c:chart>
  <c:spPr>
    <a:ln w="3175">
      <a:noFill/>
    </a:ln>
  </c:spPr>
  <c:txPr>
    <a:bodyPr/>
    <a:lstStyle/>
    <a:p>
      <a:pPr>
        <a:defRPr sz="1100">
          <a:solidFill>
            <a:srgbClr val="000070"/>
          </a:solidFill>
          <a:latin typeface="Arial" pitchFamily="34" charset="0"/>
          <a:cs typeface="Arial" pitchFamily="34" charset="0"/>
        </a:defRPr>
      </a:pPr>
      <a:endParaRPr lang="es-PA"/>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P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A"/>
              <a:t>Consumo turístico interior: Años 2007-13</a:t>
            </a:r>
          </a:p>
          <a:p>
            <a:pPr>
              <a:defRPr/>
            </a:pPr>
            <a:endParaRPr lang="es-PA"/>
          </a:p>
        </c:rich>
      </c:tx>
      <c:layout>
        <c:manualLayout>
          <c:xMode val="edge"/>
          <c:yMode val="edge"/>
          <c:x val="0.29267697303257861"/>
          <c:y val="4.2748098454945559E-2"/>
        </c:manualLayout>
      </c:layout>
      <c:overlay val="0"/>
    </c:title>
    <c:autoTitleDeleted val="0"/>
    <c:plotArea>
      <c:layout>
        <c:manualLayout>
          <c:layoutTarget val="inner"/>
          <c:xMode val="edge"/>
          <c:yMode val="edge"/>
          <c:x val="0.17421224051539011"/>
          <c:y val="0.13083553206853707"/>
          <c:w val="0.77649387593904251"/>
          <c:h val="0.76423815887495827"/>
        </c:manualLayout>
      </c:layout>
      <c:barChart>
        <c:barDir val="col"/>
        <c:grouping val="clustered"/>
        <c:varyColors val="0"/>
        <c:ser>
          <c:idx val="0"/>
          <c:order val="0"/>
          <c:invertIfNegative val="0"/>
          <c:cat>
            <c:numRef>
              <c:f>'Tabla-4C'!$Z$4:$Z$10</c:f>
              <c:numCache>
                <c:formatCode>General</c:formatCode>
                <c:ptCount val="7"/>
                <c:pt idx="0">
                  <c:v>2007</c:v>
                </c:pt>
                <c:pt idx="1">
                  <c:v>2008</c:v>
                </c:pt>
                <c:pt idx="2">
                  <c:v>2009</c:v>
                </c:pt>
                <c:pt idx="3">
                  <c:v>2010</c:v>
                </c:pt>
                <c:pt idx="4">
                  <c:v>2011</c:v>
                </c:pt>
                <c:pt idx="5">
                  <c:v>2012</c:v>
                </c:pt>
                <c:pt idx="6">
                  <c:v>2013</c:v>
                </c:pt>
              </c:numCache>
            </c:numRef>
          </c:cat>
          <c:val>
            <c:numRef>
              <c:f>'Tabla-4C'!$AA$4:$AA$10</c:f>
              <c:numCache>
                <c:formatCode>#,##0</c:formatCode>
                <c:ptCount val="7"/>
                <c:pt idx="0">
                  <c:v>1068358990.8466001</c:v>
                </c:pt>
                <c:pt idx="1">
                  <c:v>1738073140.5732458</c:v>
                </c:pt>
                <c:pt idx="2">
                  <c:v>1472387736.5727472</c:v>
                </c:pt>
                <c:pt idx="3">
                  <c:v>1981560995.616147</c:v>
                </c:pt>
                <c:pt idx="4">
                  <c:v>2225608175.0995684</c:v>
                </c:pt>
                <c:pt idx="5">
                  <c:v>2582943669.7486691</c:v>
                </c:pt>
                <c:pt idx="6">
                  <c:v>3122832328.2567282</c:v>
                </c:pt>
              </c:numCache>
            </c:numRef>
          </c:val>
        </c:ser>
        <c:dLbls>
          <c:showLegendKey val="0"/>
          <c:showVal val="0"/>
          <c:showCatName val="0"/>
          <c:showSerName val="0"/>
          <c:showPercent val="0"/>
          <c:showBubbleSize val="0"/>
        </c:dLbls>
        <c:gapWidth val="150"/>
        <c:axId val="61406592"/>
        <c:axId val="61433344"/>
      </c:barChart>
      <c:catAx>
        <c:axId val="61406592"/>
        <c:scaling>
          <c:orientation val="minMax"/>
        </c:scaling>
        <c:delete val="0"/>
        <c:axPos val="b"/>
        <c:title>
          <c:tx>
            <c:rich>
              <a:bodyPr/>
              <a:lstStyle/>
              <a:p>
                <a:pPr>
                  <a:defRPr/>
                </a:pPr>
                <a:r>
                  <a:rPr lang="en-US"/>
                  <a:t>Años</a:t>
                </a:r>
              </a:p>
            </c:rich>
          </c:tx>
          <c:layout>
            <c:manualLayout>
              <c:xMode val="edge"/>
              <c:yMode val="edge"/>
              <c:x val="0.51448317823908374"/>
              <c:y val="0.94785539239015526"/>
            </c:manualLayout>
          </c:layout>
          <c:overlay val="0"/>
        </c:title>
        <c:numFmt formatCode="General" sourceLinked="1"/>
        <c:majorTickMark val="out"/>
        <c:minorTickMark val="none"/>
        <c:tickLblPos val="nextTo"/>
        <c:crossAx val="61433344"/>
        <c:crosses val="autoZero"/>
        <c:auto val="1"/>
        <c:lblAlgn val="ctr"/>
        <c:lblOffset val="100"/>
        <c:noMultiLvlLbl val="0"/>
      </c:catAx>
      <c:valAx>
        <c:axId val="61433344"/>
        <c:scaling>
          <c:orientation val="minMax"/>
          <c:min val="0"/>
        </c:scaling>
        <c:delete val="0"/>
        <c:axPos val="l"/>
        <c:majorGridlines>
          <c:spPr>
            <a:ln>
              <a:noFill/>
            </a:ln>
          </c:spPr>
        </c:majorGridlines>
        <c:title>
          <c:tx>
            <c:rich>
              <a:bodyPr rot="-5400000" vert="horz"/>
              <a:lstStyle/>
              <a:p>
                <a:pPr>
                  <a:defRPr/>
                </a:pPr>
                <a:r>
                  <a:rPr lang="es-PA"/>
                  <a:t>En balboas</a:t>
                </a:r>
              </a:p>
            </c:rich>
          </c:tx>
          <c:layout>
            <c:manualLayout>
              <c:xMode val="edge"/>
              <c:yMode val="edge"/>
              <c:x val="1.2121212121212121E-2"/>
              <c:y val="0.36474209121610046"/>
            </c:manualLayout>
          </c:layout>
          <c:overlay val="0"/>
        </c:title>
        <c:numFmt formatCode="#,##0" sourceLinked="1"/>
        <c:majorTickMark val="out"/>
        <c:minorTickMark val="none"/>
        <c:tickLblPos val="nextTo"/>
        <c:crossAx val="61406592"/>
        <c:crosses val="autoZero"/>
        <c:crossBetween val="between"/>
        <c:majorUnit val="250000000"/>
        <c:minorUnit val="10000000"/>
      </c:valAx>
    </c:plotArea>
    <c:plotVisOnly val="1"/>
    <c:dispBlanksAs val="gap"/>
    <c:showDLblsOverMax val="0"/>
  </c:chart>
  <c:spPr>
    <a:ln>
      <a:noFill/>
    </a:ln>
  </c:spPr>
  <c:txPr>
    <a:bodyPr/>
    <a:lstStyle/>
    <a:p>
      <a:pPr>
        <a:defRPr sz="1100">
          <a:solidFill>
            <a:srgbClr val="000070"/>
          </a:solidFill>
          <a:latin typeface="Arial" pitchFamily="34" charset="0"/>
          <a:cs typeface="Arial" pitchFamily="34" charset="0"/>
        </a:defRPr>
      </a:pPr>
      <a:endParaRPr lang="es-PA"/>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P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A"/>
              <a:t>Valor agregado bruto de las industrias turísticas y otras industrias</a:t>
            </a:r>
          </a:p>
          <a:p>
            <a:pPr>
              <a:defRPr/>
            </a:pPr>
            <a:r>
              <a:rPr lang="es-PA"/>
              <a:t>  (A precios básicos): Año 2007-13</a:t>
            </a:r>
          </a:p>
        </c:rich>
      </c:tx>
      <c:overlay val="0"/>
    </c:title>
    <c:autoTitleDeleted val="0"/>
    <c:plotArea>
      <c:layout>
        <c:manualLayout>
          <c:layoutTarget val="inner"/>
          <c:xMode val="edge"/>
          <c:yMode val="edge"/>
          <c:x val="0.17025936166376149"/>
          <c:y val="0.12430282004023466"/>
          <c:w val="0.78199527240471955"/>
          <c:h val="0.74443197149843998"/>
        </c:manualLayout>
      </c:layout>
      <c:lineChart>
        <c:grouping val="standard"/>
        <c:varyColors val="0"/>
        <c:ser>
          <c:idx val="0"/>
          <c:order val="0"/>
          <c:tx>
            <c:strRef>
              <c:f>'Tabla-5.0C '!$Z$5:$Z$11</c:f>
              <c:strCache>
                <c:ptCount val="1"/>
                <c:pt idx="0">
                  <c:v>2007 2008 2009 2010 2011 2012 2013</c:v>
                </c:pt>
              </c:strCache>
            </c:strRef>
          </c:tx>
          <c:spPr>
            <a:ln w="38100"/>
          </c:spPr>
          <c:marker>
            <c:symbol val="none"/>
          </c:marker>
          <c:cat>
            <c:numRef>
              <c:f>'Tabla-5.0C '!$Z$5:$Z$11</c:f>
              <c:numCache>
                <c:formatCode>General</c:formatCode>
                <c:ptCount val="7"/>
                <c:pt idx="0">
                  <c:v>2007</c:v>
                </c:pt>
                <c:pt idx="1">
                  <c:v>2008</c:v>
                </c:pt>
                <c:pt idx="2">
                  <c:v>2009</c:v>
                </c:pt>
                <c:pt idx="3">
                  <c:v>2010</c:v>
                </c:pt>
                <c:pt idx="4">
                  <c:v>2011</c:v>
                </c:pt>
                <c:pt idx="5">
                  <c:v>2012</c:v>
                </c:pt>
                <c:pt idx="6">
                  <c:v>2013</c:v>
                </c:pt>
              </c:numCache>
            </c:numRef>
          </c:cat>
          <c:val>
            <c:numRef>
              <c:f>'Tabla-5.0C '!$AA$5:$AA$11</c:f>
              <c:numCache>
                <c:formatCode>#,##0.0</c:formatCode>
                <c:ptCount val="7"/>
                <c:pt idx="0">
                  <c:v>20276.328333570753</c:v>
                </c:pt>
                <c:pt idx="1">
                  <c:v>23543.9</c:v>
                </c:pt>
                <c:pt idx="2">
                  <c:v>25513.227408776624</c:v>
                </c:pt>
                <c:pt idx="3">
                  <c:v>27654.799999999999</c:v>
                </c:pt>
                <c:pt idx="4">
                  <c:v>32907.199999999997</c:v>
                </c:pt>
                <c:pt idx="5">
                  <c:v>38364.800000000003</c:v>
                </c:pt>
                <c:pt idx="6">
                  <c:v>43028.800000000003</c:v>
                </c:pt>
              </c:numCache>
            </c:numRef>
          </c:val>
          <c:smooth val="0"/>
        </c:ser>
        <c:dLbls>
          <c:showLegendKey val="0"/>
          <c:showVal val="0"/>
          <c:showCatName val="0"/>
          <c:showSerName val="0"/>
          <c:showPercent val="0"/>
          <c:showBubbleSize val="0"/>
        </c:dLbls>
        <c:marker val="1"/>
        <c:smooth val="0"/>
        <c:axId val="61216256"/>
        <c:axId val="61218176"/>
      </c:lineChart>
      <c:catAx>
        <c:axId val="61216256"/>
        <c:scaling>
          <c:orientation val="minMax"/>
        </c:scaling>
        <c:delete val="0"/>
        <c:axPos val="b"/>
        <c:title>
          <c:tx>
            <c:rich>
              <a:bodyPr/>
              <a:lstStyle/>
              <a:p>
                <a:pPr>
                  <a:defRPr/>
                </a:pPr>
                <a:r>
                  <a:rPr lang="en-US"/>
                  <a:t>Años</a:t>
                </a:r>
              </a:p>
            </c:rich>
          </c:tx>
          <c:layout>
            <c:manualLayout>
              <c:xMode val="edge"/>
              <c:yMode val="edge"/>
              <c:x val="0.47860792333955721"/>
              <c:y val="0.94399824608828187"/>
            </c:manualLayout>
          </c:layout>
          <c:overlay val="0"/>
        </c:title>
        <c:numFmt formatCode="General" sourceLinked="1"/>
        <c:majorTickMark val="out"/>
        <c:minorTickMark val="none"/>
        <c:tickLblPos val="nextTo"/>
        <c:crossAx val="61218176"/>
        <c:crosses val="autoZero"/>
        <c:auto val="1"/>
        <c:lblAlgn val="ctr"/>
        <c:lblOffset val="100"/>
        <c:noMultiLvlLbl val="0"/>
      </c:catAx>
      <c:valAx>
        <c:axId val="61218176"/>
        <c:scaling>
          <c:orientation val="minMax"/>
        </c:scaling>
        <c:delete val="0"/>
        <c:axPos val="l"/>
        <c:majorGridlines>
          <c:spPr>
            <a:ln>
              <a:noFill/>
            </a:ln>
          </c:spPr>
        </c:majorGridlines>
        <c:title>
          <c:tx>
            <c:rich>
              <a:bodyPr rot="-5400000" vert="horz"/>
              <a:lstStyle/>
              <a:p>
                <a:pPr>
                  <a:defRPr/>
                </a:pPr>
                <a:r>
                  <a:rPr lang="es-PA"/>
                  <a:t>Millones de balboas</a:t>
                </a:r>
              </a:p>
            </c:rich>
          </c:tx>
          <c:layout>
            <c:manualLayout>
              <c:xMode val="edge"/>
              <c:yMode val="edge"/>
              <c:x val="3.4431528697076649E-2"/>
              <c:y val="0.32685505583462832"/>
            </c:manualLayout>
          </c:layout>
          <c:overlay val="0"/>
        </c:title>
        <c:numFmt formatCode="#,##0" sourceLinked="0"/>
        <c:majorTickMark val="out"/>
        <c:minorTickMark val="none"/>
        <c:tickLblPos val="nextTo"/>
        <c:crossAx val="61216256"/>
        <c:crosses val="autoZero"/>
        <c:crossBetween val="between"/>
      </c:valAx>
    </c:plotArea>
    <c:plotVisOnly val="1"/>
    <c:dispBlanksAs val="gap"/>
    <c:showDLblsOverMax val="0"/>
  </c:chart>
  <c:spPr>
    <a:ln>
      <a:noFill/>
    </a:ln>
  </c:spPr>
  <c:txPr>
    <a:bodyPr/>
    <a:lstStyle/>
    <a:p>
      <a:pPr>
        <a:defRPr sz="1100">
          <a:solidFill>
            <a:srgbClr val="00006C"/>
          </a:solidFill>
          <a:latin typeface="Arial" pitchFamily="34" charset="0"/>
          <a:cs typeface="Arial" pitchFamily="34" charset="0"/>
        </a:defRPr>
      </a:pPr>
      <a:endParaRPr lang="es-PA"/>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P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solidFill>
                  <a:srgbClr val="000070"/>
                </a:solidFill>
                <a:latin typeface="Arial" pitchFamily="34" charset="0"/>
                <a:cs typeface="Arial" pitchFamily="34" charset="0"/>
              </a:defRPr>
            </a:pPr>
            <a:r>
              <a:rPr lang="es-PA" sz="1320" b="1" i="0" baseline="0">
                <a:solidFill>
                  <a:srgbClr val="000070"/>
                </a:solidFill>
                <a:effectLst/>
                <a:latin typeface="Arial" pitchFamily="34" charset="0"/>
                <a:cs typeface="Arial" pitchFamily="34" charset="0"/>
              </a:rPr>
              <a:t>Participación porcentual del consumo turístico interior </a:t>
            </a:r>
            <a:endParaRPr lang="es-PA" sz="1320">
              <a:solidFill>
                <a:srgbClr val="000070"/>
              </a:solidFill>
              <a:effectLst/>
              <a:latin typeface="Arial" pitchFamily="34" charset="0"/>
              <a:cs typeface="Arial" pitchFamily="34" charset="0"/>
            </a:endParaRPr>
          </a:p>
          <a:p>
            <a:pPr>
              <a:defRPr b="1">
                <a:solidFill>
                  <a:srgbClr val="000070"/>
                </a:solidFill>
                <a:latin typeface="Arial" pitchFamily="34" charset="0"/>
                <a:cs typeface="Arial" pitchFamily="34" charset="0"/>
              </a:defRPr>
            </a:pPr>
            <a:r>
              <a:rPr lang="es-PA" sz="1320" b="1" i="0" baseline="0">
                <a:solidFill>
                  <a:srgbClr val="000070"/>
                </a:solidFill>
                <a:effectLst/>
                <a:latin typeface="Arial" pitchFamily="34" charset="0"/>
                <a:cs typeface="Arial" pitchFamily="34" charset="0"/>
              </a:rPr>
              <a:t>en el consumo nacional: Años 2007-13</a:t>
            </a:r>
            <a:endParaRPr lang="es-PA" sz="1400" b="1">
              <a:solidFill>
                <a:srgbClr val="000070"/>
              </a:solidFill>
              <a:latin typeface="Arial" pitchFamily="34" charset="0"/>
              <a:cs typeface="Arial" pitchFamily="34" charset="0"/>
            </a:endParaRPr>
          </a:p>
        </c:rich>
      </c:tx>
      <c:overlay val="0"/>
    </c:title>
    <c:autoTitleDeleted val="0"/>
    <c:plotArea>
      <c:layout>
        <c:manualLayout>
          <c:layoutTarget val="inner"/>
          <c:xMode val="edge"/>
          <c:yMode val="edge"/>
          <c:x val="0.11500400539262617"/>
          <c:y val="0.1057822437010586"/>
          <c:w val="0.83309157695238467"/>
          <c:h val="0.76586961112619545"/>
        </c:manualLayout>
      </c:layout>
      <c:barChart>
        <c:barDir val="col"/>
        <c:grouping val="clustered"/>
        <c:varyColors val="0"/>
        <c:ser>
          <c:idx val="0"/>
          <c:order val="0"/>
          <c:invertIfNegative val="0"/>
          <c:cat>
            <c:numRef>
              <c:f>'Tabla-6.0C'!$Z$4:$Z$17</c:f>
              <c:numCache>
                <c:formatCode>General</c:formatCode>
                <c:ptCount val="14"/>
                <c:pt idx="0">
                  <c:v>2007</c:v>
                </c:pt>
                <c:pt idx="2">
                  <c:v>2008</c:v>
                </c:pt>
                <c:pt idx="4">
                  <c:v>2009</c:v>
                </c:pt>
                <c:pt idx="6">
                  <c:v>2010</c:v>
                </c:pt>
                <c:pt idx="8">
                  <c:v>2011</c:v>
                </c:pt>
                <c:pt idx="10">
                  <c:v>2012</c:v>
                </c:pt>
                <c:pt idx="12">
                  <c:v>2013</c:v>
                </c:pt>
              </c:numCache>
            </c:numRef>
          </c:cat>
          <c:val>
            <c:numRef>
              <c:f>'Tabla-6.0C'!$AA$4:$AA$16</c:f>
              <c:numCache>
                <c:formatCode>#,##0.0</c:formatCode>
                <c:ptCount val="13"/>
                <c:pt idx="0" formatCode="0.0%">
                  <c:v>5.0580656311183116E-2</c:v>
                </c:pt>
                <c:pt idx="2" formatCode="0.0%">
                  <c:v>7.0999999999999994E-2</c:v>
                </c:pt>
                <c:pt idx="4" formatCode="0.0%">
                  <c:v>5.5366429297668503E-2</c:v>
                </c:pt>
                <c:pt idx="6" formatCode="0.0%">
                  <c:v>6.9000000000000006E-2</c:v>
                </c:pt>
                <c:pt idx="8" formatCode="0.0%">
                  <c:v>6.5000000000000002E-2</c:v>
                </c:pt>
                <c:pt idx="10" formatCode="0.0%">
                  <c:v>6.5000000000000002E-2</c:v>
                </c:pt>
                <c:pt idx="12" formatCode="0.0%">
                  <c:v>6.9665521045167031E-2</c:v>
                </c:pt>
              </c:numCache>
            </c:numRef>
          </c:val>
        </c:ser>
        <c:dLbls>
          <c:showLegendKey val="0"/>
          <c:showVal val="0"/>
          <c:showCatName val="0"/>
          <c:showSerName val="0"/>
          <c:showPercent val="0"/>
          <c:showBubbleSize val="0"/>
        </c:dLbls>
        <c:gapWidth val="150"/>
        <c:axId val="111971712"/>
        <c:axId val="58394112"/>
      </c:barChart>
      <c:catAx>
        <c:axId val="111971712"/>
        <c:scaling>
          <c:orientation val="minMax"/>
        </c:scaling>
        <c:delete val="0"/>
        <c:axPos val="b"/>
        <c:title>
          <c:tx>
            <c:rich>
              <a:bodyPr/>
              <a:lstStyle/>
              <a:p>
                <a:pPr>
                  <a:defRPr sz="1100">
                    <a:solidFill>
                      <a:srgbClr val="000070"/>
                    </a:solidFill>
                    <a:latin typeface="Arial" pitchFamily="34" charset="0"/>
                    <a:cs typeface="Arial" pitchFamily="34" charset="0"/>
                  </a:defRPr>
                </a:pPr>
                <a:r>
                  <a:rPr lang="es-PA" sz="1100">
                    <a:solidFill>
                      <a:srgbClr val="000070"/>
                    </a:solidFill>
                    <a:latin typeface="Arial" pitchFamily="34" charset="0"/>
                    <a:cs typeface="Arial" pitchFamily="34" charset="0"/>
                  </a:rPr>
                  <a:t>Años</a:t>
                </a:r>
              </a:p>
            </c:rich>
          </c:tx>
          <c:layout>
            <c:manualLayout>
              <c:xMode val="edge"/>
              <c:yMode val="edge"/>
              <c:x val="0.50383684049419386"/>
              <c:y val="0.93405295602417515"/>
            </c:manualLayout>
          </c:layout>
          <c:overlay val="0"/>
        </c:title>
        <c:numFmt formatCode="General" sourceLinked="1"/>
        <c:majorTickMark val="out"/>
        <c:minorTickMark val="none"/>
        <c:tickLblPos val="nextTo"/>
        <c:txPr>
          <a:bodyPr/>
          <a:lstStyle/>
          <a:p>
            <a:pPr>
              <a:defRPr sz="1100">
                <a:solidFill>
                  <a:srgbClr val="000070"/>
                </a:solidFill>
                <a:latin typeface="Arial" pitchFamily="34" charset="0"/>
                <a:cs typeface="Arial" pitchFamily="34" charset="0"/>
              </a:defRPr>
            </a:pPr>
            <a:endParaRPr lang="es-PA"/>
          </a:p>
        </c:txPr>
        <c:crossAx val="58394112"/>
        <c:crosses val="autoZero"/>
        <c:auto val="1"/>
        <c:lblAlgn val="ctr"/>
        <c:lblOffset val="100"/>
        <c:noMultiLvlLbl val="0"/>
      </c:catAx>
      <c:valAx>
        <c:axId val="58394112"/>
        <c:scaling>
          <c:orientation val="minMax"/>
        </c:scaling>
        <c:delete val="0"/>
        <c:axPos val="l"/>
        <c:title>
          <c:tx>
            <c:rich>
              <a:bodyPr rot="-5400000" vert="horz"/>
              <a:lstStyle/>
              <a:p>
                <a:pPr>
                  <a:defRPr>
                    <a:solidFill>
                      <a:srgbClr val="000070"/>
                    </a:solidFill>
                    <a:latin typeface="Arial" pitchFamily="34" charset="0"/>
                    <a:cs typeface="Arial" pitchFamily="34" charset="0"/>
                  </a:defRPr>
                </a:pPr>
                <a:r>
                  <a:rPr lang="es-PA">
                    <a:solidFill>
                      <a:srgbClr val="000070"/>
                    </a:solidFill>
                    <a:latin typeface="Arial" pitchFamily="34" charset="0"/>
                    <a:cs typeface="Arial" pitchFamily="34" charset="0"/>
                  </a:rPr>
                  <a:t>Participación porcentual</a:t>
                </a:r>
              </a:p>
            </c:rich>
          </c:tx>
          <c:layout>
            <c:manualLayout>
              <c:xMode val="edge"/>
              <c:yMode val="edge"/>
              <c:x val="1.5757389553793761E-2"/>
              <c:y val="0.34461258465109307"/>
            </c:manualLayout>
          </c:layout>
          <c:overlay val="0"/>
        </c:title>
        <c:numFmt formatCode="0.0%" sourceLinked="1"/>
        <c:majorTickMark val="out"/>
        <c:minorTickMark val="none"/>
        <c:tickLblPos val="nextTo"/>
        <c:txPr>
          <a:bodyPr/>
          <a:lstStyle/>
          <a:p>
            <a:pPr>
              <a:defRPr sz="1100">
                <a:solidFill>
                  <a:srgbClr val="000070"/>
                </a:solidFill>
                <a:latin typeface="Arial" pitchFamily="34" charset="0"/>
                <a:cs typeface="Arial" pitchFamily="34" charset="0"/>
              </a:defRPr>
            </a:pPr>
            <a:endParaRPr lang="es-PA"/>
          </a:p>
        </c:txPr>
        <c:crossAx val="111971712"/>
        <c:crosses val="autoZero"/>
        <c:crossBetween val="between"/>
      </c:valAx>
    </c:plotArea>
    <c:plotVisOnly val="1"/>
    <c:dispBlanksAs val="gap"/>
    <c:showDLblsOverMax val="0"/>
  </c:chart>
  <c:spPr>
    <a:ln w="0">
      <a:noFill/>
    </a:ln>
  </c:sp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P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A"/>
              <a:t> Empleos en la industria turística: Años 2007-12</a:t>
            </a:r>
          </a:p>
          <a:p>
            <a:pPr>
              <a:defRPr/>
            </a:pPr>
            <a:endParaRPr lang="es-PA" sz="800"/>
          </a:p>
          <a:p>
            <a:pPr>
              <a:defRPr/>
            </a:pPr>
            <a:r>
              <a:rPr lang="es-PA" sz="1000"/>
              <a:t>(En miles) </a:t>
            </a:r>
          </a:p>
        </c:rich>
      </c:tx>
      <c:layout>
        <c:manualLayout>
          <c:xMode val="edge"/>
          <c:yMode val="edge"/>
          <c:x val="0.25574115717432366"/>
          <c:y val="2.8826116532331237E-2"/>
        </c:manualLayout>
      </c:layout>
      <c:overlay val="0"/>
    </c:title>
    <c:autoTitleDeleted val="0"/>
    <c:plotArea>
      <c:layout>
        <c:manualLayout>
          <c:layoutTarget val="inner"/>
          <c:xMode val="edge"/>
          <c:yMode val="edge"/>
          <c:x val="0.11963617755327756"/>
          <c:y val="0.12501348430680509"/>
          <c:w val="0.82108075087105348"/>
          <c:h val="0.74033063108490749"/>
        </c:manualLayout>
      </c:layout>
      <c:lineChart>
        <c:grouping val="standard"/>
        <c:varyColors val="0"/>
        <c:ser>
          <c:idx val="0"/>
          <c:order val="0"/>
          <c:spPr>
            <a:ln w="38100"/>
          </c:spPr>
          <c:marker>
            <c:symbol val="none"/>
          </c:marker>
          <c:cat>
            <c:numRef>
              <c:f>'Tabla-7.0C'!$X$6:$X$11</c:f>
              <c:numCache>
                <c:formatCode>General</c:formatCode>
                <c:ptCount val="6"/>
                <c:pt idx="0">
                  <c:v>2007</c:v>
                </c:pt>
                <c:pt idx="1">
                  <c:v>2008</c:v>
                </c:pt>
                <c:pt idx="2">
                  <c:v>2009</c:v>
                </c:pt>
                <c:pt idx="3">
                  <c:v>2010</c:v>
                </c:pt>
                <c:pt idx="4">
                  <c:v>2011</c:v>
                </c:pt>
                <c:pt idx="5">
                  <c:v>2012</c:v>
                </c:pt>
              </c:numCache>
            </c:numRef>
          </c:cat>
          <c:val>
            <c:numRef>
              <c:f>'Tabla-7.0C'!$Y$6:$Y$11</c:f>
              <c:numCache>
                <c:formatCode>0.0</c:formatCode>
                <c:ptCount val="6"/>
                <c:pt idx="0">
                  <c:v>137.92992546295369</c:v>
                </c:pt>
                <c:pt idx="1">
                  <c:v>143.69999999999999</c:v>
                </c:pt>
                <c:pt idx="2">
                  <c:v>153.30337814972043</c:v>
                </c:pt>
                <c:pt idx="3">
                  <c:v>143.9</c:v>
                </c:pt>
                <c:pt idx="4">
                  <c:v>141.80000000000001</c:v>
                </c:pt>
                <c:pt idx="5">
                  <c:v>144.78423758606775</c:v>
                </c:pt>
              </c:numCache>
            </c:numRef>
          </c:val>
          <c:smooth val="0"/>
        </c:ser>
        <c:dLbls>
          <c:showLegendKey val="0"/>
          <c:showVal val="0"/>
          <c:showCatName val="0"/>
          <c:showSerName val="0"/>
          <c:showPercent val="0"/>
          <c:showBubbleSize val="0"/>
        </c:dLbls>
        <c:marker val="1"/>
        <c:smooth val="0"/>
        <c:axId val="115685248"/>
        <c:axId val="115691520"/>
      </c:lineChart>
      <c:catAx>
        <c:axId val="115685248"/>
        <c:scaling>
          <c:orientation val="minMax"/>
        </c:scaling>
        <c:delete val="0"/>
        <c:axPos val="b"/>
        <c:title>
          <c:tx>
            <c:rich>
              <a:bodyPr/>
              <a:lstStyle/>
              <a:p>
                <a:pPr>
                  <a:defRPr/>
                </a:pPr>
                <a:r>
                  <a:rPr lang="en-US"/>
                  <a:t>Años</a:t>
                </a:r>
              </a:p>
            </c:rich>
          </c:tx>
          <c:overlay val="0"/>
        </c:title>
        <c:numFmt formatCode="General" sourceLinked="1"/>
        <c:majorTickMark val="out"/>
        <c:minorTickMark val="none"/>
        <c:tickLblPos val="nextTo"/>
        <c:crossAx val="115691520"/>
        <c:crosses val="autoZero"/>
        <c:auto val="1"/>
        <c:lblAlgn val="ctr"/>
        <c:lblOffset val="100"/>
        <c:noMultiLvlLbl val="0"/>
      </c:catAx>
      <c:valAx>
        <c:axId val="115691520"/>
        <c:scaling>
          <c:orientation val="minMax"/>
          <c:min val="130"/>
        </c:scaling>
        <c:delete val="0"/>
        <c:axPos val="l"/>
        <c:majorGridlines>
          <c:spPr>
            <a:ln>
              <a:noFill/>
            </a:ln>
          </c:spPr>
        </c:majorGridlines>
        <c:title>
          <c:tx>
            <c:rich>
              <a:bodyPr rot="-5400000" vert="horz"/>
              <a:lstStyle/>
              <a:p>
                <a:pPr>
                  <a:defRPr/>
                </a:pPr>
                <a:r>
                  <a:rPr lang="es-PA"/>
                  <a:t>Número de puestos de trabajos</a:t>
                </a:r>
              </a:p>
            </c:rich>
          </c:tx>
          <c:layout>
            <c:manualLayout>
              <c:xMode val="edge"/>
              <c:yMode val="edge"/>
              <c:x val="3.183783159180574E-2"/>
              <c:y val="0.3295631666731314"/>
            </c:manualLayout>
          </c:layout>
          <c:overlay val="0"/>
        </c:title>
        <c:numFmt formatCode="#,##0" sourceLinked="0"/>
        <c:majorTickMark val="out"/>
        <c:minorTickMark val="none"/>
        <c:tickLblPos val="nextTo"/>
        <c:crossAx val="115685248"/>
        <c:crosses val="autoZero"/>
        <c:crossBetween val="between"/>
      </c:valAx>
      <c:spPr>
        <a:noFill/>
      </c:spPr>
    </c:plotArea>
    <c:plotVisOnly val="1"/>
    <c:dispBlanksAs val="gap"/>
    <c:showDLblsOverMax val="0"/>
  </c:chart>
  <c:spPr>
    <a:ln>
      <a:noFill/>
    </a:ln>
  </c:spPr>
  <c:txPr>
    <a:bodyPr/>
    <a:lstStyle/>
    <a:p>
      <a:pPr>
        <a:defRPr sz="1100">
          <a:solidFill>
            <a:srgbClr val="00006C"/>
          </a:solidFill>
          <a:latin typeface="Arial" pitchFamily="34" charset="0"/>
          <a:cs typeface="Arial" pitchFamily="34" charset="0"/>
        </a:defRPr>
      </a:pPr>
      <a:endParaRPr lang="es-PA"/>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hyperlink" Target="#'&#205;ndice '!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 '!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205;ndice '!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 '!A1"/></Relationships>
</file>

<file path=xl/drawings/_rels/drawing14.xml.rels><?xml version="1.0" encoding="UTF-8" standalone="yes"?>
<Relationships xmlns="http://schemas.openxmlformats.org/package/2006/relationships"><Relationship Id="rId2" Type="http://schemas.openxmlformats.org/officeDocument/2006/relationships/hyperlink" Target="#'&#205;ndice '!A1"/><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hyperlink" Target="#'&#205;ndice '!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 '!A1"/></Relationships>
</file>

<file path=xl/drawings/_rels/drawing17.xml.rels><?xml version="1.0" encoding="UTF-8" standalone="yes"?>
<Relationships xmlns="http://schemas.openxmlformats.org/package/2006/relationships"><Relationship Id="rId2" Type="http://schemas.openxmlformats.org/officeDocument/2006/relationships/hyperlink" Target="#'&#205;ndice '!A1"/><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1" Type="http://schemas.openxmlformats.org/officeDocument/2006/relationships/hyperlink" Target="#'&#205;ndice '!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6.xml.rels><?xml version="1.0" encoding="UTF-8" standalone="yes"?>
<Relationships xmlns="http://schemas.openxmlformats.org/package/2006/relationships"><Relationship Id="rId2" Type="http://schemas.openxmlformats.org/officeDocument/2006/relationships/hyperlink" Target="#'&#205;ndice '!A1"/><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 '!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xml.rels><?xml version="1.0" encoding="UTF-8" standalone="yes"?>
<Relationships xmlns="http://schemas.openxmlformats.org/package/2006/relationships"><Relationship Id="rId8" Type="http://schemas.openxmlformats.org/officeDocument/2006/relationships/hyperlink" Target="#'Tabla-4D'!A1"/><Relationship Id="rId13" Type="http://schemas.openxmlformats.org/officeDocument/2006/relationships/hyperlink" Target="#'Tabla-5.4'!A1"/><Relationship Id="rId18" Type="http://schemas.openxmlformats.org/officeDocument/2006/relationships/hyperlink" Target="#'Tabla-6.1'!A1"/><Relationship Id="rId26" Type="http://schemas.openxmlformats.org/officeDocument/2006/relationships/hyperlink" Target="#'Tabla-7.1'!A1"/><Relationship Id="rId39" Type="http://schemas.openxmlformats.org/officeDocument/2006/relationships/hyperlink" Target="#'Tabla-7.6'!A1"/><Relationship Id="rId3" Type="http://schemas.openxmlformats.org/officeDocument/2006/relationships/hyperlink" Target="#'Tabla-2C'!A1"/><Relationship Id="rId21" Type="http://schemas.openxmlformats.org/officeDocument/2006/relationships/hyperlink" Target="#'Tabla-6.4'!A1"/><Relationship Id="rId34" Type="http://schemas.openxmlformats.org/officeDocument/2006/relationships/hyperlink" Target="#'Gr&#225;fica 3'!A1"/><Relationship Id="rId7" Type="http://schemas.openxmlformats.org/officeDocument/2006/relationships/hyperlink" Target="#CMAY!A1"/><Relationship Id="rId12" Type="http://schemas.openxmlformats.org/officeDocument/2006/relationships/hyperlink" Target="#'Tabla-5.3'!A1"/><Relationship Id="rId17" Type="http://schemas.openxmlformats.org/officeDocument/2006/relationships/hyperlink" Target="#'Tabla-6.0C'!A1"/><Relationship Id="rId25" Type="http://schemas.openxmlformats.org/officeDocument/2006/relationships/hyperlink" Target="#'Tabla-7.0C'!A1"/><Relationship Id="rId33" Type="http://schemas.openxmlformats.org/officeDocument/2006/relationships/hyperlink" Target="#'Gr&#225;fica-2'!A1"/><Relationship Id="rId38" Type="http://schemas.openxmlformats.org/officeDocument/2006/relationships/hyperlink" Target="#'Gr&#225;fica-7'!A1"/><Relationship Id="rId2" Type="http://schemas.openxmlformats.org/officeDocument/2006/relationships/hyperlink" Target="#'Tabla-1D'!A1"/><Relationship Id="rId16" Type="http://schemas.openxmlformats.org/officeDocument/2006/relationships/hyperlink" Target="#'Tabla-5.7'!A1"/><Relationship Id="rId20" Type="http://schemas.openxmlformats.org/officeDocument/2006/relationships/hyperlink" Target="#'Tabla-6.3'!A1"/><Relationship Id="rId29" Type="http://schemas.openxmlformats.org/officeDocument/2006/relationships/hyperlink" Target="#'Tabla-7.4'!A1"/><Relationship Id="rId1" Type="http://schemas.openxmlformats.org/officeDocument/2006/relationships/hyperlink" Target="#'Tabla-1C'!A1"/><Relationship Id="rId6" Type="http://schemas.openxmlformats.org/officeDocument/2006/relationships/hyperlink" Target="#'Tabla-3D'!A1"/><Relationship Id="rId11" Type="http://schemas.openxmlformats.org/officeDocument/2006/relationships/hyperlink" Target="#'Tabla-5.2'!A1"/><Relationship Id="rId24" Type="http://schemas.openxmlformats.org/officeDocument/2006/relationships/hyperlink" Target="#'Tabla-6.7'!A1"/><Relationship Id="rId32" Type="http://schemas.openxmlformats.org/officeDocument/2006/relationships/hyperlink" Target="#'Gr&#225;fica-1'!A1"/><Relationship Id="rId37" Type="http://schemas.openxmlformats.org/officeDocument/2006/relationships/hyperlink" Target="#'Gr&#225;fica-6'!A1"/><Relationship Id="rId5" Type="http://schemas.openxmlformats.org/officeDocument/2006/relationships/hyperlink" Target="#'Tabla-3C'!A1"/><Relationship Id="rId15" Type="http://schemas.openxmlformats.org/officeDocument/2006/relationships/hyperlink" Target="#'Tabla-5.6'!A1"/><Relationship Id="rId23" Type="http://schemas.openxmlformats.org/officeDocument/2006/relationships/hyperlink" Target="#'Tabla-6.6'!A1"/><Relationship Id="rId28" Type="http://schemas.openxmlformats.org/officeDocument/2006/relationships/hyperlink" Target="#'Tabla-7.3'!A1"/><Relationship Id="rId36" Type="http://schemas.openxmlformats.org/officeDocument/2006/relationships/hyperlink" Target="#'Gr&#225;fica-5'!A1"/><Relationship Id="rId10" Type="http://schemas.openxmlformats.org/officeDocument/2006/relationships/hyperlink" Target="#'Tabla-5.1'!A1"/><Relationship Id="rId19" Type="http://schemas.openxmlformats.org/officeDocument/2006/relationships/hyperlink" Target="#'Tabla-6.2'!A1"/><Relationship Id="rId31" Type="http://schemas.openxmlformats.org/officeDocument/2006/relationships/hyperlink" Target="#'Serie agregados'!A1"/><Relationship Id="rId4" Type="http://schemas.openxmlformats.org/officeDocument/2006/relationships/hyperlink" Target="#'Tabla-2D'!A1"/><Relationship Id="rId9" Type="http://schemas.openxmlformats.org/officeDocument/2006/relationships/hyperlink" Target="#'Tabla-5.0C '!A1"/><Relationship Id="rId14" Type="http://schemas.openxmlformats.org/officeDocument/2006/relationships/hyperlink" Target="#'Tabla-5.5'!A1"/><Relationship Id="rId22" Type="http://schemas.openxmlformats.org/officeDocument/2006/relationships/hyperlink" Target="#'Tabla-6.5'!A1"/><Relationship Id="rId27" Type="http://schemas.openxmlformats.org/officeDocument/2006/relationships/hyperlink" Target="#'Tabla-7.2'!A1"/><Relationship Id="rId30" Type="http://schemas.openxmlformats.org/officeDocument/2006/relationships/hyperlink" Target="#'Tabla-7.5'!A1"/><Relationship Id="rId35" Type="http://schemas.openxmlformats.org/officeDocument/2006/relationships/hyperlink" Target="#'Gr&#225;fica-4'!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5.xml.rels><?xml version="1.0" encoding="UTF-8" standalone="yes"?>
<Relationships xmlns="http://schemas.openxmlformats.org/package/2006/relationships"><Relationship Id="rId2" Type="http://schemas.openxmlformats.org/officeDocument/2006/relationships/hyperlink" Target="#'&#205;ndice '!A1"/><Relationship Id="rId1" Type="http://schemas.openxmlformats.org/officeDocument/2006/relationships/chart" Target="../charts/chart7.xml"/></Relationships>
</file>

<file path=xl/drawings/_rels/drawing36.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 '!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 '!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 '!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 '!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 '!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 '!A1"/></Relationships>
</file>

<file path=xl/drawings/_rels/drawing5.xml.rels><?xml version="1.0" encoding="UTF-8" standalone="yes"?>
<Relationships xmlns="http://schemas.openxmlformats.org/package/2006/relationships"><Relationship Id="rId2" Type="http://schemas.openxmlformats.org/officeDocument/2006/relationships/hyperlink" Target="#'&#205;ndice '!A1"/><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hyperlink" Target="#'&#205;ndice '!A1"/></Relationships>
</file>

<file path=xl/drawings/_rels/drawing7.xml.rels><?xml version="1.0" encoding="UTF-8" standalone="yes"?>
<Relationships xmlns="http://schemas.openxmlformats.org/package/2006/relationships"><Relationship Id="rId1" Type="http://schemas.openxmlformats.org/officeDocument/2006/relationships/hyperlink" Target="#'&#205;ndice '!A1"/></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205;ndice '!A1"/></Relationships>
</file>

<file path=xl/drawings/_rels/drawing9.xml.rels><?xml version="1.0" encoding="UTF-8" standalone="yes"?>
<Relationships xmlns="http://schemas.openxmlformats.org/package/2006/relationships"><Relationship Id="rId1" Type="http://schemas.openxmlformats.org/officeDocument/2006/relationships/hyperlink" Target="#'&#205;ndice '!A1"/></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12</xdr:col>
      <xdr:colOff>416719</xdr:colOff>
      <xdr:row>37</xdr:row>
      <xdr:rowOff>66675</xdr:rowOff>
    </xdr:to>
    <xdr:sp macro="" textlink="">
      <xdr:nvSpPr>
        <xdr:cNvPr id="2" name="1 CuadroTexto"/>
        <xdr:cNvSpPr txBox="1"/>
      </xdr:nvSpPr>
      <xdr:spPr>
        <a:xfrm>
          <a:off x="38100" y="28575"/>
          <a:ext cx="9522619" cy="708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7000"/>
            </a:lnSpc>
            <a:spcAft>
              <a:spcPts val="800"/>
            </a:spcAft>
          </a:pPr>
          <a:r>
            <a:rPr lang="es-PA" sz="1100">
              <a:solidFill>
                <a:srgbClr val="000000"/>
              </a:solidFill>
              <a:effectLst/>
              <a:latin typeface="Arial"/>
              <a:ea typeface="Calibri"/>
              <a:cs typeface="Times New Roman"/>
            </a:rPr>
            <a:t>                                                                      </a:t>
          </a: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r>
            <a:rPr lang="es-PA" sz="1600" b="1">
              <a:solidFill>
                <a:srgbClr val="000000"/>
              </a:solidFill>
              <a:effectLst/>
              <a:latin typeface="Arial"/>
              <a:ea typeface="Calibri"/>
              <a:cs typeface="Times New Roman"/>
            </a:rPr>
            <a:t>AVANCE DE LA CUENTA SATÉLITE DEL TURISMO </a:t>
          </a:r>
          <a:endParaRPr lang="es-PA" sz="1100">
            <a:effectLst/>
            <a:latin typeface="+mn-lt"/>
            <a:ea typeface="Calibri"/>
            <a:cs typeface="Times New Roman"/>
          </a:endParaRPr>
        </a:p>
        <a:p>
          <a:pPr algn="ctr">
            <a:lnSpc>
              <a:spcPct val="107000"/>
            </a:lnSpc>
            <a:spcAft>
              <a:spcPts val="800"/>
            </a:spcAft>
          </a:pPr>
          <a:r>
            <a:rPr lang="es-PA" sz="1600" b="1">
              <a:solidFill>
                <a:srgbClr val="000000"/>
              </a:solidFill>
              <a:effectLst/>
              <a:latin typeface="Arial"/>
              <a:ea typeface="Calibri"/>
              <a:cs typeface="Times New Roman"/>
            </a:rPr>
            <a:t>EN LA REPÚBLICA DE PANAMA:</a:t>
          </a:r>
          <a:endParaRPr lang="es-PA" sz="1100">
            <a:effectLst/>
            <a:latin typeface="+mn-lt"/>
            <a:ea typeface="Calibri"/>
            <a:cs typeface="Times New Roman"/>
          </a:endParaRPr>
        </a:p>
        <a:p>
          <a:pPr algn="ctr">
            <a:lnSpc>
              <a:spcPct val="107000"/>
            </a:lnSpc>
            <a:spcAft>
              <a:spcPts val="800"/>
            </a:spcAft>
          </a:pPr>
          <a:r>
            <a:rPr lang="es-PA" sz="1600" b="1">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600" b="1">
              <a:solidFill>
                <a:srgbClr val="000000"/>
              </a:solidFill>
              <a:effectLst/>
              <a:latin typeface="Arial"/>
              <a:ea typeface="Calibri"/>
              <a:cs typeface="Times New Roman"/>
            </a:rPr>
            <a:t>AÑOS 2007-13</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200" b="1">
              <a:solidFill>
                <a:srgbClr val="000000"/>
              </a:solidFill>
              <a:effectLst/>
              <a:latin typeface="Arial"/>
              <a:ea typeface="Calibri"/>
              <a:cs typeface="Times New Roman"/>
            </a:rPr>
            <a:t>SERIE PRELIMINAR</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 </a:t>
          </a:r>
          <a:endParaRPr lang="es-PA" sz="1100">
            <a:effectLst/>
            <a:latin typeface="+mn-lt"/>
            <a:ea typeface="Calibri"/>
            <a:cs typeface="Times New Roman"/>
          </a:endParaRPr>
        </a:p>
        <a:p>
          <a:pPr algn="ctr">
            <a:lnSpc>
              <a:spcPct val="107000"/>
            </a:lnSpc>
            <a:spcAft>
              <a:spcPts val="800"/>
            </a:spcAft>
          </a:pPr>
          <a:r>
            <a:rPr lang="es-PA" sz="1100">
              <a:solidFill>
                <a:srgbClr val="000000"/>
              </a:solidFill>
              <a:effectLst/>
              <a:latin typeface="Arial"/>
              <a:ea typeface="Calibri"/>
              <a:cs typeface="Times New Roman"/>
            </a:rPr>
            <a:t>ENERO  2017</a:t>
          </a:r>
          <a:endParaRPr lang="es-PA" sz="1100">
            <a:effectLst/>
            <a:latin typeface="+mn-lt"/>
            <a:ea typeface="Calibri"/>
            <a:cs typeface="Times New Roman"/>
          </a:endParaRPr>
        </a:p>
        <a:p>
          <a:endParaRPr lang="es-PA" sz="1100"/>
        </a:p>
      </xdr:txBody>
    </xdr:sp>
    <xdr:clientData/>
  </xdr:twoCellAnchor>
  <xdr:twoCellAnchor editAs="oneCell">
    <xdr:from>
      <xdr:col>0</xdr:col>
      <xdr:colOff>457200</xdr:colOff>
      <xdr:row>1</xdr:row>
      <xdr:rowOff>123825</xdr:rowOff>
    </xdr:from>
    <xdr:to>
      <xdr:col>2</xdr:col>
      <xdr:colOff>266700</xdr:colOff>
      <xdr:row>8</xdr:row>
      <xdr:rowOff>47625</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4325"/>
          <a:ext cx="1333500" cy="1257300"/>
        </a:xfrm>
        <a:prstGeom prst="rect">
          <a:avLst/>
        </a:prstGeom>
        <a:noFill/>
        <a:ln>
          <a:noFill/>
        </a:ln>
      </xdr:spPr>
    </xdr:pic>
    <xdr:clientData/>
  </xdr:twoCellAnchor>
  <xdr:twoCellAnchor editAs="oneCell">
    <xdr:from>
      <xdr:col>10</xdr:col>
      <xdr:colOff>104775</xdr:colOff>
      <xdr:row>1</xdr:row>
      <xdr:rowOff>173832</xdr:rowOff>
    </xdr:from>
    <xdr:to>
      <xdr:col>11</xdr:col>
      <xdr:colOff>694690</xdr:colOff>
      <xdr:row>7</xdr:row>
      <xdr:rowOff>57627</xdr:rowOff>
    </xdr:to>
    <xdr:pic>
      <xdr:nvPicPr>
        <xdr:cNvPr id="6" name="Picture 5" descr="logoINEC"/>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24775" y="364332"/>
          <a:ext cx="1351915" cy="1026795"/>
        </a:xfrm>
        <a:prstGeom prst="rect">
          <a:avLst/>
        </a:prstGeom>
        <a:noFill/>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619125</xdr:colOff>
      <xdr:row>0</xdr:row>
      <xdr:rowOff>319615</xdr:rowOff>
    </xdr:to>
    <xdr:sp macro="" textlink="">
      <xdr:nvSpPr>
        <xdr:cNvPr id="3" name="2 Flecha izquierda">
          <a:hlinkClick xmlns:r="http://schemas.openxmlformats.org/officeDocument/2006/relationships" r:id="rId1"/>
        </xdr:cNvPr>
        <xdr:cNvSpPr/>
      </xdr:nvSpPr>
      <xdr:spPr>
        <a:xfrm>
          <a:off x="15732125" y="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twoCellAnchor>
    <xdr:from>
      <xdr:col>4</xdr:col>
      <xdr:colOff>4015154</xdr:colOff>
      <xdr:row>20</xdr:row>
      <xdr:rowOff>473808</xdr:rowOff>
    </xdr:from>
    <xdr:to>
      <xdr:col>4</xdr:col>
      <xdr:colOff>4095750</xdr:colOff>
      <xdr:row>22</xdr:row>
      <xdr:rowOff>396875</xdr:rowOff>
    </xdr:to>
    <xdr:sp macro="" textlink="">
      <xdr:nvSpPr>
        <xdr:cNvPr id="2" name="1 Cerrar llave"/>
        <xdr:cNvSpPr/>
      </xdr:nvSpPr>
      <xdr:spPr>
        <a:xfrm>
          <a:off x="5793154" y="9649558"/>
          <a:ext cx="80596" cy="907317"/>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s-PA" sz="1100">
            <a:solidFill>
              <a:srgbClr val="00006C"/>
            </a:solidFill>
          </a:endParaRPr>
        </a:p>
      </xdr:txBody>
    </xdr:sp>
    <xdr:clientData/>
  </xdr:twoCellAnchor>
</xdr:wsDr>
</file>

<file path=xl/drawings/drawing11.xml><?xml version="1.0" encoding="utf-8"?>
<xdr:wsDr xmlns:xdr="http://schemas.openxmlformats.org/drawingml/2006/spreadsheetDrawing" xmlns:a="http://schemas.openxmlformats.org/drawingml/2006/main">
  <xdr:absoluteAnchor>
    <xdr:pos x="0" y="1"/>
    <xdr:ext cx="7588250" cy="6143624"/>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10</xdr:col>
      <xdr:colOff>178594</xdr:colOff>
      <xdr:row>0</xdr:row>
      <xdr:rowOff>0</xdr:rowOff>
    </xdr:from>
    <xdr:to>
      <xdr:col>11</xdr:col>
      <xdr:colOff>35719</xdr:colOff>
      <xdr:row>1</xdr:row>
      <xdr:rowOff>129115</xdr:rowOff>
    </xdr:to>
    <xdr:sp macro="" textlink="">
      <xdr:nvSpPr>
        <xdr:cNvPr id="5" name="4 Flecha izquierda">
          <a:hlinkClick xmlns:r="http://schemas.openxmlformats.org/officeDocument/2006/relationships" r:id="rId2"/>
        </xdr:cNvPr>
        <xdr:cNvSpPr/>
      </xdr:nvSpPr>
      <xdr:spPr>
        <a:xfrm>
          <a:off x="7798594" y="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6096000" y="0"/>
          <a:ext cx="609600" cy="18626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twoCellAnchor>
    <xdr:from>
      <xdr:col>5</xdr:col>
      <xdr:colOff>258535</xdr:colOff>
      <xdr:row>17</xdr:row>
      <xdr:rowOff>40822</xdr:rowOff>
    </xdr:from>
    <xdr:to>
      <xdr:col>5</xdr:col>
      <xdr:colOff>408214</xdr:colOff>
      <xdr:row>19</xdr:row>
      <xdr:rowOff>44226</xdr:rowOff>
    </xdr:to>
    <xdr:sp macro="" textlink="">
      <xdr:nvSpPr>
        <xdr:cNvPr id="3" name="2 Cerrar llave"/>
        <xdr:cNvSpPr/>
      </xdr:nvSpPr>
      <xdr:spPr>
        <a:xfrm>
          <a:off x="6368142" y="5837465"/>
          <a:ext cx="149679" cy="629332"/>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s-PA" sz="1100">
            <a:solidFill>
              <a:srgbClr val="00006C"/>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6096000" y="0"/>
          <a:ext cx="609600" cy="18626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twoCellAnchor>
    <xdr:from>
      <xdr:col>5</xdr:col>
      <xdr:colOff>108858</xdr:colOff>
      <xdr:row>17</xdr:row>
      <xdr:rowOff>312964</xdr:rowOff>
    </xdr:from>
    <xdr:to>
      <xdr:col>5</xdr:col>
      <xdr:colOff>258537</xdr:colOff>
      <xdr:row>19</xdr:row>
      <xdr:rowOff>289153</xdr:rowOff>
    </xdr:to>
    <xdr:sp macro="" textlink="">
      <xdr:nvSpPr>
        <xdr:cNvPr id="3" name="2 Cerrar llave"/>
        <xdr:cNvSpPr/>
      </xdr:nvSpPr>
      <xdr:spPr>
        <a:xfrm>
          <a:off x="5524501" y="6204857"/>
          <a:ext cx="149679" cy="629332"/>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s-PA" sz="1100">
            <a:solidFill>
              <a:srgbClr val="00006C"/>
            </a:solidFill>
          </a:endParaRPr>
        </a:p>
      </xdr:txBody>
    </xdr:sp>
    <xdr:clientData/>
  </xdr:twoCellAnchor>
  <xdr:twoCellAnchor>
    <xdr:from>
      <xdr:col>23</xdr:col>
      <xdr:colOff>0</xdr:colOff>
      <xdr:row>0</xdr:row>
      <xdr:rowOff>0</xdr:rowOff>
    </xdr:from>
    <xdr:to>
      <xdr:col>23</xdr:col>
      <xdr:colOff>775608</xdr:colOff>
      <xdr:row>0</xdr:row>
      <xdr:rowOff>353786</xdr:rowOff>
    </xdr:to>
    <xdr:sp macro="" textlink="">
      <xdr:nvSpPr>
        <xdr:cNvPr id="5" name="4 Flecha izquierda">
          <a:hlinkClick xmlns:r="http://schemas.openxmlformats.org/officeDocument/2006/relationships" r:id="rId1"/>
        </xdr:cNvPr>
        <xdr:cNvSpPr/>
      </xdr:nvSpPr>
      <xdr:spPr>
        <a:xfrm>
          <a:off x="27949071" y="0"/>
          <a:ext cx="775608" cy="353786"/>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14.xml><?xml version="1.0" encoding="utf-8"?>
<xdr:wsDr xmlns:xdr="http://schemas.openxmlformats.org/drawingml/2006/spreadsheetDrawing" xmlns:a="http://schemas.openxmlformats.org/drawingml/2006/main">
  <xdr:absoluteAnchor>
    <xdr:pos x="0" y="11907"/>
    <xdr:ext cx="8489156" cy="5988843"/>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11</xdr:col>
      <xdr:colOff>428625</xdr:colOff>
      <xdr:row>1</xdr:row>
      <xdr:rowOff>11906</xdr:rowOff>
    </xdr:from>
    <xdr:to>
      <xdr:col>12</xdr:col>
      <xdr:colOff>285750</xdr:colOff>
      <xdr:row>2</xdr:row>
      <xdr:rowOff>141021</xdr:rowOff>
    </xdr:to>
    <xdr:sp macro="" textlink="">
      <xdr:nvSpPr>
        <xdr:cNvPr id="5" name="4 Flecha izquierda">
          <a:hlinkClick xmlns:r="http://schemas.openxmlformats.org/officeDocument/2006/relationships" r:id="rId2"/>
        </xdr:cNvPr>
        <xdr:cNvSpPr/>
      </xdr:nvSpPr>
      <xdr:spPr>
        <a:xfrm>
          <a:off x="8763000" y="202406"/>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6943725" y="0"/>
          <a:ext cx="619125" cy="18626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twoCellAnchor>
    <xdr:from>
      <xdr:col>4</xdr:col>
      <xdr:colOff>3707027</xdr:colOff>
      <xdr:row>19</xdr:row>
      <xdr:rowOff>12872</xdr:rowOff>
    </xdr:from>
    <xdr:to>
      <xdr:col>5</xdr:col>
      <xdr:colOff>59578</xdr:colOff>
      <xdr:row>20</xdr:row>
      <xdr:rowOff>320414</xdr:rowOff>
    </xdr:to>
    <xdr:sp macro="" textlink="">
      <xdr:nvSpPr>
        <xdr:cNvPr id="4" name="3 Cerrar llave"/>
        <xdr:cNvSpPr/>
      </xdr:nvSpPr>
      <xdr:spPr>
        <a:xfrm>
          <a:off x="5148649" y="6487298"/>
          <a:ext cx="149679" cy="629332"/>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s-PA" sz="1100">
            <a:solidFill>
              <a:srgbClr val="00006C"/>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6943725" y="0"/>
          <a:ext cx="619125" cy="18626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twoCellAnchor>
    <xdr:from>
      <xdr:col>4</xdr:col>
      <xdr:colOff>3707027</xdr:colOff>
      <xdr:row>19</xdr:row>
      <xdr:rowOff>296048</xdr:rowOff>
    </xdr:from>
    <xdr:to>
      <xdr:col>5</xdr:col>
      <xdr:colOff>59578</xdr:colOff>
      <xdr:row>21</xdr:row>
      <xdr:rowOff>281799</xdr:rowOff>
    </xdr:to>
    <xdr:sp macro="" textlink="">
      <xdr:nvSpPr>
        <xdr:cNvPr id="3" name="2 Cerrar llave"/>
        <xdr:cNvSpPr/>
      </xdr:nvSpPr>
      <xdr:spPr>
        <a:xfrm>
          <a:off x="5148649" y="7401183"/>
          <a:ext cx="149679" cy="629332"/>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s-PA" sz="1100">
            <a:solidFill>
              <a:srgbClr val="00006C"/>
            </a:solidFill>
          </a:endParaRPr>
        </a:p>
      </xdr:txBody>
    </xdr:sp>
    <xdr:clientData/>
  </xdr:twoCellAnchor>
</xdr:wsDr>
</file>

<file path=xl/drawings/drawing17.xml><?xml version="1.0" encoding="utf-8"?>
<xdr:wsDr xmlns:xdr="http://schemas.openxmlformats.org/drawingml/2006/spreadsheetDrawing" xmlns:a="http://schemas.openxmlformats.org/drawingml/2006/main">
  <xdr:absoluteAnchor>
    <xdr:pos x="1" y="1"/>
    <xdr:ext cx="7535332" cy="5312832"/>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10</xdr:col>
      <xdr:colOff>10583</xdr:colOff>
      <xdr:row>1</xdr:row>
      <xdr:rowOff>0</xdr:rowOff>
    </xdr:from>
    <xdr:to>
      <xdr:col>10</xdr:col>
      <xdr:colOff>629708</xdr:colOff>
      <xdr:row>2</xdr:row>
      <xdr:rowOff>129115</xdr:rowOff>
    </xdr:to>
    <xdr:sp macro="" textlink="">
      <xdr:nvSpPr>
        <xdr:cNvPr id="4" name="3 Flecha izquierda">
          <a:hlinkClick xmlns:r="http://schemas.openxmlformats.org/officeDocument/2006/relationships" r:id="rId2"/>
        </xdr:cNvPr>
        <xdr:cNvSpPr/>
      </xdr:nvSpPr>
      <xdr:spPr>
        <a:xfrm>
          <a:off x="7630583" y="19050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6858000" y="0"/>
          <a:ext cx="619125" cy="18626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353786</xdr:colOff>
      <xdr:row>0</xdr:row>
      <xdr:rowOff>68036</xdr:rowOff>
    </xdr:from>
    <xdr:to>
      <xdr:col>18</xdr:col>
      <xdr:colOff>210911</xdr:colOff>
      <xdr:row>0</xdr:row>
      <xdr:rowOff>387651</xdr:rowOff>
    </xdr:to>
    <xdr:sp macro="" textlink="">
      <xdr:nvSpPr>
        <xdr:cNvPr id="2" name="1 Flecha izquierda">
          <a:hlinkClick xmlns:r="http://schemas.openxmlformats.org/officeDocument/2006/relationships" r:id="rId1"/>
        </xdr:cNvPr>
        <xdr:cNvSpPr/>
      </xdr:nvSpPr>
      <xdr:spPr>
        <a:xfrm>
          <a:off x="15484929" y="68036"/>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5</xdr:row>
      <xdr:rowOff>47625</xdr:rowOff>
    </xdr:from>
    <xdr:to>
      <xdr:col>5</xdr:col>
      <xdr:colOff>809626</xdr:colOff>
      <xdr:row>48</xdr:row>
      <xdr:rowOff>0</xdr:rowOff>
    </xdr:to>
    <xdr:sp macro="" textlink="">
      <xdr:nvSpPr>
        <xdr:cNvPr id="5" name="4 CuadroTexto"/>
        <xdr:cNvSpPr txBox="1"/>
      </xdr:nvSpPr>
      <xdr:spPr>
        <a:xfrm>
          <a:off x="314326" y="1400175"/>
          <a:ext cx="6248400" cy="903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50000"/>
            </a:lnSpc>
            <a:spcAft>
              <a:spcPts val="0"/>
            </a:spcAft>
          </a:pPr>
          <a:r>
            <a:rPr lang="es-PA" sz="1100" kern="1200">
              <a:solidFill>
                <a:srgbClr val="00006C"/>
              </a:solidFill>
              <a:effectLst/>
              <a:latin typeface="Arial"/>
              <a:ea typeface="+mn-ea"/>
            </a:rPr>
            <a:t>Introducción</a:t>
          </a:r>
        </a:p>
        <a:p>
          <a:pPr algn="ctr">
            <a:lnSpc>
              <a:spcPct val="150000"/>
            </a:lnSpc>
            <a:spcAft>
              <a:spcPts val="0"/>
            </a:spcAft>
          </a:pPr>
          <a:endParaRPr lang="es-PA" sz="1100">
            <a:solidFill>
              <a:srgbClr val="00006C"/>
            </a:solidFill>
            <a:effectLst/>
            <a:latin typeface="Times New Roman"/>
            <a:ea typeface="Times New Roman"/>
          </a:endParaRPr>
        </a:p>
        <a:p>
          <a:pPr algn="just">
            <a:lnSpc>
              <a:spcPct val="150000"/>
            </a:lnSpc>
            <a:spcAft>
              <a:spcPts val="0"/>
            </a:spcAft>
          </a:pPr>
          <a:r>
            <a:rPr lang="es-PA" sz="1100" kern="1200">
              <a:solidFill>
                <a:srgbClr val="00006C"/>
              </a:solidFill>
              <a:effectLst/>
              <a:latin typeface="Arial"/>
              <a:ea typeface="+mn-ea"/>
            </a:rPr>
            <a:t> El Instituto Nacional de Estadística y Censo (INEC), de la Contraloría General de la República, presenta por primera vez, e</a:t>
          </a:r>
          <a:r>
            <a:rPr lang="es-PA" sz="1100" b="0" kern="1200">
              <a:solidFill>
                <a:srgbClr val="00006C"/>
              </a:solidFill>
              <a:effectLst/>
              <a:latin typeface="Arial"/>
              <a:ea typeface="+mn-ea"/>
            </a:rPr>
            <a:t>l Avance de la Cuenta Satélite del Turismo de la República de Panamá (CSTP): años 2007-13, serie preliminar, como parte del Sistema de Cuentas Nacionales de Panamá (SCNP), cimentada </a:t>
          </a:r>
          <a:r>
            <a:rPr lang="es-PA" sz="1100" kern="1200">
              <a:solidFill>
                <a:srgbClr val="00006C"/>
              </a:solidFill>
              <a:effectLst/>
              <a:latin typeface="Arial"/>
              <a:ea typeface="+mn-ea"/>
            </a:rPr>
            <a:t>en lo establecido por la Organización Mundial del Turismo (OMT).   </a:t>
          </a:r>
          <a:endParaRPr lang="es-PA" sz="1100">
            <a:solidFill>
              <a:srgbClr val="00006C"/>
            </a:solidFill>
            <a:effectLst/>
            <a:latin typeface="Times New Roman"/>
            <a:ea typeface="Times New Roman"/>
          </a:endParaRPr>
        </a:p>
        <a:p>
          <a:pPr indent="449580" algn="just">
            <a:lnSpc>
              <a:spcPct val="150000"/>
            </a:lnSpc>
            <a:spcAft>
              <a:spcPts val="0"/>
            </a:spcAft>
          </a:pPr>
          <a:endParaRPr lang="es-PA" sz="1100" kern="1200">
            <a:solidFill>
              <a:srgbClr val="00006C"/>
            </a:solidFill>
            <a:effectLst/>
            <a:latin typeface="Arial"/>
            <a:ea typeface="+mn-ea"/>
          </a:endParaRPr>
        </a:p>
        <a:p>
          <a:pPr indent="449580" algn="just">
            <a:lnSpc>
              <a:spcPct val="150000"/>
            </a:lnSpc>
            <a:spcAft>
              <a:spcPts val="0"/>
            </a:spcAft>
          </a:pPr>
          <a:r>
            <a:rPr lang="es-PA" sz="1100" kern="1200">
              <a:solidFill>
                <a:srgbClr val="00006C"/>
              </a:solidFill>
              <a:effectLst/>
              <a:latin typeface="Arial"/>
              <a:ea typeface="+mn-ea"/>
            </a:rPr>
            <a:t>Debido al notable desarrollo de nuevas regiones e infraestructuras (hoteleras, aeroportuarias y viales), el aumento de eventos regionales e internacionales, fomento en la capacitación de recursos humanos especializados en universidades, institutos superiores, escuelas e instituciones, públicas y privadas, el incremento significativo de visitantes que escogen el país como destino vacacional, cultural, negocios, salud, peregrinación o tránsito, existe la imperiosa necesidad de conocer el impacto socio-económico y cultural de la industria turística en la República de Panamá.</a:t>
          </a:r>
          <a:endParaRPr lang="es-PA" sz="1100">
            <a:solidFill>
              <a:srgbClr val="00006C"/>
            </a:solidFill>
            <a:effectLst/>
            <a:latin typeface="Times New Roman"/>
            <a:ea typeface="Times New Roman"/>
          </a:endParaRPr>
        </a:p>
        <a:p>
          <a:pPr indent="449580" algn="just">
            <a:lnSpc>
              <a:spcPct val="150000"/>
            </a:lnSpc>
            <a:spcAft>
              <a:spcPts val="0"/>
            </a:spcAft>
          </a:pPr>
          <a:r>
            <a:rPr lang="es-PA" sz="1100" kern="1200">
              <a:solidFill>
                <a:srgbClr val="00006C"/>
              </a:solidFill>
              <a:effectLst/>
              <a:latin typeface="Arial"/>
              <a:ea typeface="+mn-ea"/>
            </a:rPr>
            <a:t> </a:t>
          </a:r>
          <a:endParaRPr lang="es-PA" sz="1100">
            <a:solidFill>
              <a:srgbClr val="00006C"/>
            </a:solidFill>
            <a:effectLst/>
            <a:latin typeface="Times New Roman"/>
            <a:ea typeface="Times New Roman"/>
          </a:endParaRPr>
        </a:p>
        <a:p>
          <a:pPr indent="449580" algn="just">
            <a:lnSpc>
              <a:spcPct val="150000"/>
            </a:lnSpc>
            <a:spcAft>
              <a:spcPts val="0"/>
            </a:spcAft>
          </a:pPr>
          <a:r>
            <a:rPr lang="es-PA" sz="1100" kern="1200">
              <a:solidFill>
                <a:srgbClr val="00006C"/>
              </a:solidFill>
              <a:effectLst/>
              <a:latin typeface="Arial"/>
              <a:ea typeface="+mn-ea"/>
            </a:rPr>
            <a:t>Las tablas incorporan formatos y conceptos recomendados por la OMT y se refieren a: los gastos realizados por los visitantes y categoría de productos, el consumo turístico, cuentas de producción, valores agregados relacionados, la oferta turística y el empleo en empresas turísticas, correspondientes a la serie 2007-13, lo que brinda al usuario un panorama que facilita los análisis sobre la industria turística del país y actualiza la información estadística de diversas actividades relacionadas.  Se contó con la asistencia del experto español Kepa Aranburu Calafel, bajo los auspicios del Centro Regional de Asistencia Técnica de Centroamérica, Panamá y Rep. Dominicana (CAPTAC-DR), ente asociado con el Fondo Monetario Internacional.   </a:t>
          </a:r>
          <a:endParaRPr lang="es-PA" sz="1100">
            <a:solidFill>
              <a:srgbClr val="00006C"/>
            </a:solidFill>
            <a:effectLst/>
            <a:latin typeface="Times New Roman"/>
            <a:ea typeface="Times New Roman"/>
          </a:endParaRPr>
        </a:p>
        <a:p>
          <a:pPr indent="449580" algn="just">
            <a:lnSpc>
              <a:spcPct val="150000"/>
            </a:lnSpc>
            <a:spcAft>
              <a:spcPts val="0"/>
            </a:spcAft>
          </a:pPr>
          <a:r>
            <a:rPr lang="es-PA" sz="1100" kern="1200">
              <a:solidFill>
                <a:srgbClr val="00006C"/>
              </a:solidFill>
              <a:effectLst/>
              <a:latin typeface="Arial"/>
              <a:ea typeface="+mn-ea"/>
            </a:rPr>
            <a:t> </a:t>
          </a:r>
          <a:endParaRPr lang="es-PA" sz="1100">
            <a:solidFill>
              <a:srgbClr val="00006C"/>
            </a:solidFill>
            <a:effectLst/>
            <a:latin typeface="Times New Roman"/>
            <a:ea typeface="Times New Roman"/>
          </a:endParaRPr>
        </a:p>
        <a:p>
          <a:pPr marL="0" marR="0" indent="449580" algn="just" defTabSz="914400" eaLnBrk="1" fontAlgn="auto" latinLnBrk="0" hangingPunct="1">
            <a:lnSpc>
              <a:spcPct val="150000"/>
            </a:lnSpc>
            <a:spcBef>
              <a:spcPts val="0"/>
            </a:spcBef>
            <a:spcAft>
              <a:spcPts val="0"/>
            </a:spcAft>
            <a:buClrTx/>
            <a:buSzTx/>
            <a:buFontTx/>
            <a:buNone/>
            <a:tabLst/>
            <a:defRPr/>
          </a:pPr>
          <a:r>
            <a:rPr lang="es-PA" sz="1100" kern="1200">
              <a:solidFill>
                <a:srgbClr val="00006C"/>
              </a:solidFill>
              <a:effectLst/>
              <a:latin typeface="Arial"/>
              <a:ea typeface="+mn-ea"/>
            </a:rPr>
            <a:t>Los trabajos se desarrollaron en </a:t>
          </a:r>
          <a:r>
            <a:rPr lang="es-PA" sz="1100" kern="1200" baseline="0">
              <a:solidFill>
                <a:srgbClr val="00006C"/>
              </a:solidFill>
              <a:effectLst/>
              <a:latin typeface="Arial"/>
              <a:ea typeface="+mn-ea"/>
            </a:rPr>
            <a:t>la Sección de Ingreso Nacional, parte del Departamento de Estudios Económicos del INEC y las </a:t>
          </a:r>
          <a:r>
            <a:rPr lang="es-PA" sz="1100" kern="1200">
              <a:solidFill>
                <a:srgbClr val="00006C"/>
              </a:solidFill>
              <a:effectLst/>
              <a:latin typeface="Arial"/>
              <a:ea typeface="+mn-ea"/>
            </a:rPr>
            <a:t>fuentes de información fueron las E</a:t>
          </a:r>
          <a:r>
            <a:rPr lang="es-PA" sz="1100" kern="1200" baseline="0">
              <a:solidFill>
                <a:srgbClr val="00006C"/>
              </a:solidFill>
              <a:effectLst/>
              <a:latin typeface="Arial"/>
              <a:ea typeface="+mn-ea"/>
            </a:rPr>
            <a:t>ncuestas de Turismo Receptor - Emisor (ETRE) y las de Turismo Interno (ETIN), así como datos de la Dirección Nacional de Migración (DNM), de la Autoridad de Turismo de Panamá (ATP) e información de Cuentas Nacionales y otras del INEC</a:t>
          </a:r>
          <a:r>
            <a:rPr lang="es-PA" sz="1050" kern="1200" baseline="0">
              <a:solidFill>
                <a:srgbClr val="00006C"/>
              </a:solidFill>
              <a:effectLst/>
              <a:latin typeface="Arial"/>
              <a:ea typeface="+mn-ea"/>
            </a:rPr>
            <a:t>.  </a:t>
          </a:r>
          <a:r>
            <a:rPr lang="es-PA" sz="1100">
              <a:solidFill>
                <a:srgbClr val="000070"/>
              </a:solidFill>
              <a:effectLst/>
              <a:latin typeface="Arial" panose="020B0604020202020204" pitchFamily="34" charset="0"/>
              <a:ea typeface="+mn-ea"/>
              <a:cs typeface="Arial" panose="020B0604020202020204" pitchFamily="34" charset="0"/>
            </a:rPr>
            <a:t>Próximamente, al concluir las series revisadas del SCNP, se publicará la CSTP, en una versión completa y actualizada.</a:t>
          </a:r>
          <a:endParaRPr lang="es-PA" sz="1100">
            <a:solidFill>
              <a:srgbClr val="000070"/>
            </a:solidFill>
            <a:effectLst/>
            <a:latin typeface="Arial" panose="020B0604020202020204" pitchFamily="34" charset="0"/>
            <a:cs typeface="Arial" panose="020B0604020202020204" pitchFamily="34" charset="0"/>
          </a:endParaRPr>
        </a:p>
        <a:p>
          <a:pPr indent="449580" algn="just">
            <a:lnSpc>
              <a:spcPct val="150000"/>
            </a:lnSpc>
            <a:spcAft>
              <a:spcPts val="0"/>
            </a:spcAft>
          </a:pPr>
          <a:r>
            <a:rPr lang="es-PA" sz="1100" kern="1200">
              <a:solidFill>
                <a:srgbClr val="00006C"/>
              </a:solidFill>
              <a:effectLst/>
              <a:latin typeface="Arial"/>
              <a:ea typeface="+mn-ea"/>
            </a:rPr>
            <a:t> </a:t>
          </a:r>
          <a:endParaRPr lang="es-PA" sz="1100">
            <a:solidFill>
              <a:srgbClr val="00006C"/>
            </a:solidFill>
            <a:effectLst/>
            <a:latin typeface="Times New Roman"/>
            <a:ea typeface="Times New Roman"/>
          </a:endParaRPr>
        </a:p>
        <a:p>
          <a:pPr indent="449580" algn="just">
            <a:lnSpc>
              <a:spcPct val="150000"/>
            </a:lnSpc>
            <a:spcAft>
              <a:spcPts val="0"/>
            </a:spcAft>
          </a:pPr>
          <a:r>
            <a:rPr lang="es-PA" sz="1100" kern="1200">
              <a:solidFill>
                <a:srgbClr val="00006C"/>
              </a:solidFill>
              <a:effectLst/>
              <a:latin typeface="Arial"/>
              <a:ea typeface="+mn-ea"/>
            </a:rPr>
            <a:t>Es importante expresar nuestro agradecimiento a las empresas privadas, hogares e instituciones oficiales que, de alguna manera han contribuido con el suministro oportuno de información útil para la preparación de esta publicación. </a:t>
          </a:r>
        </a:p>
        <a:p>
          <a:pPr indent="449580" algn="just">
            <a:lnSpc>
              <a:spcPct val="150000"/>
            </a:lnSpc>
            <a:spcAft>
              <a:spcPts val="0"/>
            </a:spcAft>
          </a:pPr>
          <a:endParaRPr lang="es-PA" sz="1100" kern="1200">
            <a:solidFill>
              <a:srgbClr val="00006C"/>
            </a:solidFill>
            <a:effectLst/>
            <a:latin typeface="Arial"/>
            <a:ea typeface="+mn-ea"/>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149678</xdr:colOff>
      <xdr:row>0</xdr:row>
      <xdr:rowOff>95249</xdr:rowOff>
    </xdr:from>
    <xdr:to>
      <xdr:col>19</xdr:col>
      <xdr:colOff>6803</xdr:colOff>
      <xdr:row>0</xdr:row>
      <xdr:rowOff>414864</xdr:rowOff>
    </xdr:to>
    <xdr:sp macro="" textlink="">
      <xdr:nvSpPr>
        <xdr:cNvPr id="2" name="1 Flecha izquierda">
          <a:hlinkClick xmlns:r="http://schemas.openxmlformats.org/officeDocument/2006/relationships" r:id="rId1"/>
        </xdr:cNvPr>
        <xdr:cNvSpPr/>
      </xdr:nvSpPr>
      <xdr:spPr>
        <a:xfrm>
          <a:off x="15457714" y="95249"/>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18</xdr:col>
      <xdr:colOff>122464</xdr:colOff>
      <xdr:row>0</xdr:row>
      <xdr:rowOff>95250</xdr:rowOff>
    </xdr:from>
    <xdr:to>
      <xdr:col>18</xdr:col>
      <xdr:colOff>741589</xdr:colOff>
      <xdr:row>0</xdr:row>
      <xdr:rowOff>414865</xdr:rowOff>
    </xdr:to>
    <xdr:sp macro="" textlink="">
      <xdr:nvSpPr>
        <xdr:cNvPr id="2" name="1 Flecha izquierda">
          <a:hlinkClick xmlns:r="http://schemas.openxmlformats.org/officeDocument/2006/relationships" r:id="rId1"/>
        </xdr:cNvPr>
        <xdr:cNvSpPr/>
      </xdr:nvSpPr>
      <xdr:spPr>
        <a:xfrm>
          <a:off x="15416893" y="9525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18</xdr:col>
      <xdr:colOff>27214</xdr:colOff>
      <xdr:row>0</xdr:row>
      <xdr:rowOff>136072</xdr:rowOff>
    </xdr:from>
    <xdr:to>
      <xdr:col>18</xdr:col>
      <xdr:colOff>646339</xdr:colOff>
      <xdr:row>0</xdr:row>
      <xdr:rowOff>455687</xdr:rowOff>
    </xdr:to>
    <xdr:sp macro="" textlink="">
      <xdr:nvSpPr>
        <xdr:cNvPr id="2" name="1 Flecha izquierda">
          <a:hlinkClick xmlns:r="http://schemas.openxmlformats.org/officeDocument/2006/relationships" r:id="rId1"/>
        </xdr:cNvPr>
        <xdr:cNvSpPr/>
      </xdr:nvSpPr>
      <xdr:spPr>
        <a:xfrm>
          <a:off x="15376071" y="136072"/>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18</xdr:col>
      <xdr:colOff>95251</xdr:colOff>
      <xdr:row>0</xdr:row>
      <xdr:rowOff>122464</xdr:rowOff>
    </xdr:from>
    <xdr:to>
      <xdr:col>18</xdr:col>
      <xdr:colOff>714376</xdr:colOff>
      <xdr:row>0</xdr:row>
      <xdr:rowOff>442079</xdr:rowOff>
    </xdr:to>
    <xdr:sp macro="" textlink="">
      <xdr:nvSpPr>
        <xdr:cNvPr id="2" name="1 Flecha izquierda">
          <a:hlinkClick xmlns:r="http://schemas.openxmlformats.org/officeDocument/2006/relationships" r:id="rId1"/>
        </xdr:cNvPr>
        <xdr:cNvSpPr/>
      </xdr:nvSpPr>
      <xdr:spPr>
        <a:xfrm>
          <a:off x="15444108" y="122464"/>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95250</xdr:colOff>
      <xdr:row>0</xdr:row>
      <xdr:rowOff>81642</xdr:rowOff>
    </xdr:from>
    <xdr:to>
      <xdr:col>16</xdr:col>
      <xdr:colOff>714375</xdr:colOff>
      <xdr:row>0</xdr:row>
      <xdr:rowOff>401257</xdr:rowOff>
    </xdr:to>
    <xdr:sp macro="" textlink="">
      <xdr:nvSpPr>
        <xdr:cNvPr id="2" name="1 Flecha izquierda">
          <a:hlinkClick xmlns:r="http://schemas.openxmlformats.org/officeDocument/2006/relationships" r:id="rId1"/>
        </xdr:cNvPr>
        <xdr:cNvSpPr/>
      </xdr:nvSpPr>
      <xdr:spPr>
        <a:xfrm>
          <a:off x="15403286" y="81642"/>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27213</xdr:colOff>
      <xdr:row>0</xdr:row>
      <xdr:rowOff>95250</xdr:rowOff>
    </xdr:from>
    <xdr:to>
      <xdr:col>18</xdr:col>
      <xdr:colOff>619124</xdr:colOff>
      <xdr:row>0</xdr:row>
      <xdr:rowOff>414865</xdr:rowOff>
    </xdr:to>
    <xdr:sp macro="" textlink="">
      <xdr:nvSpPr>
        <xdr:cNvPr id="2" name="1 Flecha izquierda">
          <a:hlinkClick xmlns:r="http://schemas.openxmlformats.org/officeDocument/2006/relationships" r:id="rId1"/>
        </xdr:cNvPr>
        <xdr:cNvSpPr/>
      </xdr:nvSpPr>
      <xdr:spPr>
        <a:xfrm>
          <a:off x="15321642" y="9525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738188</xdr:colOff>
      <xdr:row>28</xdr:row>
      <xdr:rowOff>59531</xdr:rowOff>
    </xdr:to>
    <xdr:graphicFrame macro="">
      <xdr:nvGraphicFramePr>
        <xdr:cNvPr id="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95250</xdr:colOff>
      <xdr:row>0</xdr:row>
      <xdr:rowOff>142875</xdr:rowOff>
    </xdr:from>
    <xdr:to>
      <xdr:col>10</xdr:col>
      <xdr:colOff>750094</xdr:colOff>
      <xdr:row>2</xdr:row>
      <xdr:rowOff>154781</xdr:rowOff>
    </xdr:to>
    <xdr:sp macro="" textlink="">
      <xdr:nvSpPr>
        <xdr:cNvPr id="14" name="13 Flecha izquierda">
          <a:hlinkClick xmlns:r="http://schemas.openxmlformats.org/officeDocument/2006/relationships" r:id="rId2"/>
        </xdr:cNvPr>
        <xdr:cNvSpPr/>
      </xdr:nvSpPr>
      <xdr:spPr>
        <a:xfrm>
          <a:off x="7715250" y="142875"/>
          <a:ext cx="654844" cy="392906"/>
        </a:xfrm>
        <a:prstGeom prst="leftArrow">
          <a:avLst/>
        </a:prstGeom>
        <a:solidFill>
          <a:srgbClr val="8E0000"/>
        </a:solidFill>
        <a:ln w="25400" cap="flat" cmpd="sng" algn="ctr">
          <a:solidFill>
            <a:srgbClr val="000050"/>
          </a:solidFill>
          <a:prstDash val="solid"/>
        </a:ln>
        <a:effectLst/>
        <a:scene3d>
          <a:camera prst="orthographicFront"/>
          <a:lightRig rig="threePt" dir="t"/>
        </a:scene3d>
        <a:sp3d>
          <a:bevelT prst="convex"/>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A" sz="1000" b="0"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Índice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12192000" y="0"/>
          <a:ext cx="619125" cy="18626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16</xdr:col>
      <xdr:colOff>777874</xdr:colOff>
      <xdr:row>0</xdr:row>
      <xdr:rowOff>0</xdr:rowOff>
    </xdr:from>
    <xdr:to>
      <xdr:col>18</xdr:col>
      <xdr:colOff>63499</xdr:colOff>
      <xdr:row>0</xdr:row>
      <xdr:rowOff>381000</xdr:rowOff>
    </xdr:to>
    <xdr:sp macro="" textlink="">
      <xdr:nvSpPr>
        <xdr:cNvPr id="2" name="1 Flecha izquierda">
          <a:hlinkClick xmlns:r="http://schemas.openxmlformats.org/officeDocument/2006/relationships" r:id="rId1"/>
        </xdr:cNvPr>
        <xdr:cNvSpPr/>
      </xdr:nvSpPr>
      <xdr:spPr>
        <a:xfrm>
          <a:off x="14033499" y="0"/>
          <a:ext cx="746125" cy="381000"/>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15</xdr:col>
      <xdr:colOff>645243</xdr:colOff>
      <xdr:row>0</xdr:row>
      <xdr:rowOff>61451</xdr:rowOff>
    </xdr:from>
    <xdr:to>
      <xdr:col>16</xdr:col>
      <xdr:colOff>557674</xdr:colOff>
      <xdr:row>0</xdr:row>
      <xdr:rowOff>381066</xdr:rowOff>
    </xdr:to>
    <xdr:sp macro="" textlink="">
      <xdr:nvSpPr>
        <xdr:cNvPr id="2" name="1 Flecha izquierda">
          <a:hlinkClick xmlns:r="http://schemas.openxmlformats.org/officeDocument/2006/relationships" r:id="rId1"/>
        </xdr:cNvPr>
        <xdr:cNvSpPr/>
      </xdr:nvSpPr>
      <xdr:spPr>
        <a:xfrm>
          <a:off x="13918791" y="61451"/>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xdr:colOff>
      <xdr:row>15</xdr:row>
      <xdr:rowOff>47625</xdr:rowOff>
    </xdr:from>
    <xdr:to>
      <xdr:col>2</xdr:col>
      <xdr:colOff>722700</xdr:colOff>
      <xdr:row>15</xdr:row>
      <xdr:rowOff>382425</xdr:rowOff>
    </xdr:to>
    <xdr:sp macro="" textlink="">
      <xdr:nvSpPr>
        <xdr:cNvPr id="2" name="1 Bisel">
          <a:hlinkClick xmlns:r="http://schemas.openxmlformats.org/officeDocument/2006/relationships" r:id="rId1"/>
        </xdr:cNvPr>
        <xdr:cNvSpPr/>
      </xdr:nvSpPr>
      <xdr:spPr>
        <a:xfrm>
          <a:off x="866775" y="2828925"/>
          <a:ext cx="608400" cy="334800"/>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a:t>
          </a:r>
        </a:p>
      </xdr:txBody>
    </xdr:sp>
    <xdr:clientData/>
  </xdr:twoCellAnchor>
  <xdr:twoCellAnchor>
    <xdr:from>
      <xdr:col>2</xdr:col>
      <xdr:colOff>123825</xdr:colOff>
      <xdr:row>16</xdr:row>
      <xdr:rowOff>47626</xdr:rowOff>
    </xdr:from>
    <xdr:to>
      <xdr:col>2</xdr:col>
      <xdr:colOff>732225</xdr:colOff>
      <xdr:row>16</xdr:row>
      <xdr:rowOff>382426</xdr:rowOff>
    </xdr:to>
    <xdr:sp macro="" textlink="">
      <xdr:nvSpPr>
        <xdr:cNvPr id="3" name="2 Bisel">
          <a:hlinkClick xmlns:r="http://schemas.openxmlformats.org/officeDocument/2006/relationships" r:id="rId2"/>
        </xdr:cNvPr>
        <xdr:cNvSpPr/>
      </xdr:nvSpPr>
      <xdr:spPr>
        <a:xfrm>
          <a:off x="876300" y="3228976"/>
          <a:ext cx="608400" cy="334800"/>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PA" sz="1000" b="1">
              <a:solidFill>
                <a:srgbClr val="1B04C4"/>
              </a:solidFill>
              <a:latin typeface="Arial" pitchFamily="34" charset="0"/>
              <a:ea typeface="+mn-ea"/>
              <a:cs typeface="Arial" pitchFamily="34" charset="0"/>
            </a:rPr>
            <a:t>3</a:t>
          </a:r>
        </a:p>
      </xdr:txBody>
    </xdr:sp>
    <xdr:clientData/>
  </xdr:twoCellAnchor>
  <xdr:twoCellAnchor>
    <xdr:from>
      <xdr:col>2</xdr:col>
      <xdr:colOff>123825</xdr:colOff>
      <xdr:row>18</xdr:row>
      <xdr:rowOff>57150</xdr:rowOff>
    </xdr:from>
    <xdr:to>
      <xdr:col>2</xdr:col>
      <xdr:colOff>733425</xdr:colOff>
      <xdr:row>18</xdr:row>
      <xdr:rowOff>390525</xdr:rowOff>
    </xdr:to>
    <xdr:sp macro="" textlink="">
      <xdr:nvSpPr>
        <xdr:cNvPr id="4" name="3 Bisel">
          <a:hlinkClick xmlns:r="http://schemas.openxmlformats.org/officeDocument/2006/relationships" r:id="rId3"/>
        </xdr:cNvPr>
        <xdr:cNvSpPr/>
      </xdr:nvSpPr>
      <xdr:spPr>
        <a:xfrm>
          <a:off x="876300" y="3638550"/>
          <a:ext cx="609600" cy="333375"/>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5</a:t>
          </a:r>
        </a:p>
      </xdr:txBody>
    </xdr:sp>
    <xdr:clientData/>
  </xdr:twoCellAnchor>
  <xdr:twoCellAnchor>
    <xdr:from>
      <xdr:col>2</xdr:col>
      <xdr:colOff>123825</xdr:colOff>
      <xdr:row>19</xdr:row>
      <xdr:rowOff>66675</xdr:rowOff>
    </xdr:from>
    <xdr:to>
      <xdr:col>2</xdr:col>
      <xdr:colOff>732225</xdr:colOff>
      <xdr:row>20</xdr:row>
      <xdr:rowOff>0</xdr:rowOff>
    </xdr:to>
    <xdr:sp macro="" textlink="">
      <xdr:nvSpPr>
        <xdr:cNvPr id="5" name="4 Bisel">
          <a:hlinkClick xmlns:r="http://schemas.openxmlformats.org/officeDocument/2006/relationships" r:id="rId4"/>
        </xdr:cNvPr>
        <xdr:cNvSpPr/>
      </xdr:nvSpPr>
      <xdr:spPr>
        <a:xfrm>
          <a:off x="876300" y="4048125"/>
          <a:ext cx="608400" cy="333375"/>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6</a:t>
          </a:r>
        </a:p>
      </xdr:txBody>
    </xdr:sp>
    <xdr:clientData/>
  </xdr:twoCellAnchor>
  <xdr:twoCellAnchor>
    <xdr:from>
      <xdr:col>2</xdr:col>
      <xdr:colOff>114300</xdr:colOff>
      <xdr:row>21</xdr:row>
      <xdr:rowOff>95250</xdr:rowOff>
    </xdr:from>
    <xdr:to>
      <xdr:col>2</xdr:col>
      <xdr:colOff>722700</xdr:colOff>
      <xdr:row>22</xdr:row>
      <xdr:rowOff>28575</xdr:rowOff>
    </xdr:to>
    <xdr:sp macro="" textlink="">
      <xdr:nvSpPr>
        <xdr:cNvPr id="6" name="5 Bisel">
          <a:hlinkClick xmlns:r="http://schemas.openxmlformats.org/officeDocument/2006/relationships" r:id="rId5"/>
        </xdr:cNvPr>
        <xdr:cNvSpPr/>
      </xdr:nvSpPr>
      <xdr:spPr>
        <a:xfrm>
          <a:off x="1400175" y="5419725"/>
          <a:ext cx="608400" cy="333375"/>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8</a:t>
          </a:r>
        </a:p>
      </xdr:txBody>
    </xdr:sp>
    <xdr:clientData/>
  </xdr:twoCellAnchor>
  <xdr:twoCellAnchor>
    <xdr:from>
      <xdr:col>2</xdr:col>
      <xdr:colOff>114299</xdr:colOff>
      <xdr:row>22</xdr:row>
      <xdr:rowOff>104775</xdr:rowOff>
    </xdr:from>
    <xdr:to>
      <xdr:col>2</xdr:col>
      <xdr:colOff>722699</xdr:colOff>
      <xdr:row>23</xdr:row>
      <xdr:rowOff>37408</xdr:rowOff>
    </xdr:to>
    <xdr:sp macro="" textlink="">
      <xdr:nvSpPr>
        <xdr:cNvPr id="7" name="6 Bisel">
          <a:hlinkClick xmlns:r="http://schemas.openxmlformats.org/officeDocument/2006/relationships" r:id="rId6"/>
        </xdr:cNvPr>
        <xdr:cNvSpPr/>
      </xdr:nvSpPr>
      <xdr:spPr>
        <a:xfrm>
          <a:off x="908049" y="6645275"/>
          <a:ext cx="608400" cy="334800"/>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9</a:t>
          </a:r>
        </a:p>
      </xdr:txBody>
    </xdr:sp>
    <xdr:clientData/>
  </xdr:twoCellAnchor>
  <xdr:twoCellAnchor>
    <xdr:from>
      <xdr:col>2</xdr:col>
      <xdr:colOff>115358</xdr:colOff>
      <xdr:row>24</xdr:row>
      <xdr:rowOff>95250</xdr:rowOff>
    </xdr:from>
    <xdr:to>
      <xdr:col>2</xdr:col>
      <xdr:colOff>723758</xdr:colOff>
      <xdr:row>25</xdr:row>
      <xdr:rowOff>28575</xdr:rowOff>
    </xdr:to>
    <xdr:sp macro="" textlink="">
      <xdr:nvSpPr>
        <xdr:cNvPr id="8" name="7 Bisel">
          <a:hlinkClick xmlns:r="http://schemas.openxmlformats.org/officeDocument/2006/relationships" r:id="rId7"/>
        </xdr:cNvPr>
        <xdr:cNvSpPr/>
      </xdr:nvSpPr>
      <xdr:spPr>
        <a:xfrm>
          <a:off x="1406525" y="6223000"/>
          <a:ext cx="608400" cy="335492"/>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11</a:t>
          </a:r>
        </a:p>
      </xdr:txBody>
    </xdr:sp>
    <xdr:clientData/>
  </xdr:twoCellAnchor>
  <xdr:twoCellAnchor>
    <xdr:from>
      <xdr:col>2</xdr:col>
      <xdr:colOff>117475</xdr:colOff>
      <xdr:row>25</xdr:row>
      <xdr:rowOff>95250</xdr:rowOff>
    </xdr:from>
    <xdr:to>
      <xdr:col>2</xdr:col>
      <xdr:colOff>725875</xdr:colOff>
      <xdr:row>26</xdr:row>
      <xdr:rowOff>27883</xdr:rowOff>
    </xdr:to>
    <xdr:sp macro="" textlink="">
      <xdr:nvSpPr>
        <xdr:cNvPr id="9" name="8 Bisel">
          <a:hlinkClick xmlns:r="http://schemas.openxmlformats.org/officeDocument/2006/relationships" r:id="rId8"/>
        </xdr:cNvPr>
        <xdr:cNvSpPr/>
      </xdr:nvSpPr>
      <xdr:spPr>
        <a:xfrm>
          <a:off x="911225" y="7842250"/>
          <a:ext cx="608400" cy="334800"/>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12</a:t>
          </a:r>
        </a:p>
      </xdr:txBody>
    </xdr:sp>
    <xdr:clientData/>
  </xdr:twoCellAnchor>
  <xdr:twoCellAnchor>
    <xdr:from>
      <xdr:col>2</xdr:col>
      <xdr:colOff>127000</xdr:colOff>
      <xdr:row>27</xdr:row>
      <xdr:rowOff>85725</xdr:rowOff>
    </xdr:from>
    <xdr:to>
      <xdr:col>2</xdr:col>
      <xdr:colOff>735400</xdr:colOff>
      <xdr:row>28</xdr:row>
      <xdr:rowOff>19050</xdr:rowOff>
    </xdr:to>
    <xdr:sp macro="" textlink="">
      <xdr:nvSpPr>
        <xdr:cNvPr id="10" name="9 Bisel">
          <a:hlinkClick xmlns:r="http://schemas.openxmlformats.org/officeDocument/2006/relationships" r:id="rId9"/>
        </xdr:cNvPr>
        <xdr:cNvSpPr/>
      </xdr:nvSpPr>
      <xdr:spPr>
        <a:xfrm>
          <a:off x="1412875" y="7010400"/>
          <a:ext cx="608400" cy="333375"/>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14</a:t>
          </a:r>
        </a:p>
      </xdr:txBody>
    </xdr:sp>
    <xdr:clientData/>
  </xdr:twoCellAnchor>
  <xdr:twoCellAnchor>
    <xdr:from>
      <xdr:col>2</xdr:col>
      <xdr:colOff>127000</xdr:colOff>
      <xdr:row>28</xdr:row>
      <xdr:rowOff>73025</xdr:rowOff>
    </xdr:from>
    <xdr:to>
      <xdr:col>2</xdr:col>
      <xdr:colOff>735400</xdr:colOff>
      <xdr:row>29</xdr:row>
      <xdr:rowOff>6350</xdr:rowOff>
    </xdr:to>
    <xdr:sp macro="" textlink="">
      <xdr:nvSpPr>
        <xdr:cNvPr id="11" name="10 Bisel">
          <a:hlinkClick xmlns:r="http://schemas.openxmlformats.org/officeDocument/2006/relationships" r:id="rId10"/>
        </xdr:cNvPr>
        <xdr:cNvSpPr/>
      </xdr:nvSpPr>
      <xdr:spPr>
        <a:xfrm>
          <a:off x="1418167" y="7407275"/>
          <a:ext cx="608400" cy="335492"/>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PA" sz="1000" b="1">
              <a:solidFill>
                <a:srgbClr val="1B04C4"/>
              </a:solidFill>
              <a:latin typeface="Arial" pitchFamily="34" charset="0"/>
              <a:ea typeface="+mn-ea"/>
              <a:cs typeface="Arial" pitchFamily="34" charset="0"/>
            </a:rPr>
            <a:t>15</a:t>
          </a:r>
        </a:p>
      </xdr:txBody>
    </xdr:sp>
    <xdr:clientData/>
  </xdr:twoCellAnchor>
  <xdr:twoCellAnchor>
    <xdr:from>
      <xdr:col>2</xdr:col>
      <xdr:colOff>128058</xdr:colOff>
      <xdr:row>29</xdr:row>
      <xdr:rowOff>96309</xdr:rowOff>
    </xdr:from>
    <xdr:to>
      <xdr:col>2</xdr:col>
      <xdr:colOff>736458</xdr:colOff>
      <xdr:row>30</xdr:row>
      <xdr:rowOff>29634</xdr:rowOff>
    </xdr:to>
    <xdr:sp macro="" textlink="">
      <xdr:nvSpPr>
        <xdr:cNvPr id="12" name="11 Bisel">
          <a:hlinkClick xmlns:r="http://schemas.openxmlformats.org/officeDocument/2006/relationships" r:id="rId11"/>
        </xdr:cNvPr>
        <xdr:cNvSpPr/>
      </xdr:nvSpPr>
      <xdr:spPr>
        <a:xfrm>
          <a:off x="1419225" y="7832726"/>
          <a:ext cx="608400" cy="335491"/>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16</a:t>
          </a:r>
        </a:p>
      </xdr:txBody>
    </xdr:sp>
    <xdr:clientData/>
  </xdr:twoCellAnchor>
  <xdr:twoCellAnchor>
    <xdr:from>
      <xdr:col>2</xdr:col>
      <xdr:colOff>140759</xdr:colOff>
      <xdr:row>30</xdr:row>
      <xdr:rowOff>94190</xdr:rowOff>
    </xdr:from>
    <xdr:to>
      <xdr:col>2</xdr:col>
      <xdr:colOff>749159</xdr:colOff>
      <xdr:row>31</xdr:row>
      <xdr:rowOff>8465</xdr:rowOff>
    </xdr:to>
    <xdr:sp macro="" textlink="">
      <xdr:nvSpPr>
        <xdr:cNvPr id="15" name="14 Bisel">
          <a:hlinkClick xmlns:r="http://schemas.openxmlformats.org/officeDocument/2006/relationships" r:id="rId12"/>
        </xdr:cNvPr>
        <xdr:cNvSpPr/>
      </xdr:nvSpPr>
      <xdr:spPr>
        <a:xfrm>
          <a:off x="934509" y="9852023"/>
          <a:ext cx="608400" cy="316442"/>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17</a:t>
          </a:r>
        </a:p>
      </xdr:txBody>
    </xdr:sp>
    <xdr:clientData/>
  </xdr:twoCellAnchor>
  <xdr:twoCellAnchor>
    <xdr:from>
      <xdr:col>2</xdr:col>
      <xdr:colOff>130174</xdr:colOff>
      <xdr:row>31</xdr:row>
      <xdr:rowOff>73024</xdr:rowOff>
    </xdr:from>
    <xdr:to>
      <xdr:col>2</xdr:col>
      <xdr:colOff>738574</xdr:colOff>
      <xdr:row>32</xdr:row>
      <xdr:rowOff>8466</xdr:rowOff>
    </xdr:to>
    <xdr:sp macro="" textlink="">
      <xdr:nvSpPr>
        <xdr:cNvPr id="16" name="15 Bisel">
          <a:hlinkClick xmlns:r="http://schemas.openxmlformats.org/officeDocument/2006/relationships" r:id="rId13"/>
        </xdr:cNvPr>
        <xdr:cNvSpPr/>
      </xdr:nvSpPr>
      <xdr:spPr>
        <a:xfrm>
          <a:off x="923924" y="10233024"/>
          <a:ext cx="608400" cy="337609"/>
        </a:xfrm>
        <a:prstGeom prst="bevel">
          <a:avLst/>
        </a:prstGeom>
        <a:solidFill>
          <a:schemeClr val="bg1"/>
        </a:solidFill>
        <a:ln w="952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ea typeface="+mn-ea"/>
              <a:cs typeface="Arial" pitchFamily="34" charset="0"/>
            </a:rPr>
            <a:t>18</a:t>
          </a:r>
        </a:p>
      </xdr:txBody>
    </xdr:sp>
    <xdr:clientData/>
  </xdr:twoCellAnchor>
  <xdr:twoCellAnchor>
    <xdr:from>
      <xdr:col>2</xdr:col>
      <xdr:colOff>130175</xdr:colOff>
      <xdr:row>32</xdr:row>
      <xdr:rowOff>62442</xdr:rowOff>
    </xdr:from>
    <xdr:to>
      <xdr:col>2</xdr:col>
      <xdr:colOff>738575</xdr:colOff>
      <xdr:row>32</xdr:row>
      <xdr:rowOff>397934</xdr:rowOff>
    </xdr:to>
    <xdr:sp macro="" textlink="">
      <xdr:nvSpPr>
        <xdr:cNvPr id="23" name="22 Bisel">
          <a:hlinkClick xmlns:r="http://schemas.openxmlformats.org/officeDocument/2006/relationships" r:id="rId14"/>
        </xdr:cNvPr>
        <xdr:cNvSpPr/>
      </xdr:nvSpPr>
      <xdr:spPr>
        <a:xfrm>
          <a:off x="1416050" y="8987367"/>
          <a:ext cx="608400" cy="335492"/>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19</a:t>
          </a:r>
        </a:p>
      </xdr:txBody>
    </xdr:sp>
    <xdr:clientData/>
  </xdr:twoCellAnchor>
  <xdr:twoCellAnchor>
    <xdr:from>
      <xdr:col>2</xdr:col>
      <xdr:colOff>140758</xdr:colOff>
      <xdr:row>33</xdr:row>
      <xdr:rowOff>71968</xdr:rowOff>
    </xdr:from>
    <xdr:to>
      <xdr:col>2</xdr:col>
      <xdr:colOff>749158</xdr:colOff>
      <xdr:row>34</xdr:row>
      <xdr:rowOff>7410</xdr:rowOff>
    </xdr:to>
    <xdr:sp macro="" textlink="">
      <xdr:nvSpPr>
        <xdr:cNvPr id="24" name="23 Bisel">
          <a:hlinkClick xmlns:r="http://schemas.openxmlformats.org/officeDocument/2006/relationships" r:id="rId15"/>
        </xdr:cNvPr>
        <xdr:cNvSpPr/>
      </xdr:nvSpPr>
      <xdr:spPr>
        <a:xfrm>
          <a:off x="1426633" y="9396943"/>
          <a:ext cx="608400" cy="335492"/>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20</a:t>
          </a:r>
        </a:p>
      </xdr:txBody>
    </xdr:sp>
    <xdr:clientData/>
  </xdr:twoCellAnchor>
  <xdr:twoCellAnchor>
    <xdr:from>
      <xdr:col>2</xdr:col>
      <xdr:colOff>140758</xdr:colOff>
      <xdr:row>34</xdr:row>
      <xdr:rowOff>63502</xdr:rowOff>
    </xdr:from>
    <xdr:to>
      <xdr:col>2</xdr:col>
      <xdr:colOff>749158</xdr:colOff>
      <xdr:row>34</xdr:row>
      <xdr:rowOff>398993</xdr:rowOff>
    </xdr:to>
    <xdr:sp macro="" textlink="">
      <xdr:nvSpPr>
        <xdr:cNvPr id="25" name="24 Bisel">
          <a:hlinkClick xmlns:r="http://schemas.openxmlformats.org/officeDocument/2006/relationships" r:id="rId16"/>
        </xdr:cNvPr>
        <xdr:cNvSpPr/>
      </xdr:nvSpPr>
      <xdr:spPr>
        <a:xfrm>
          <a:off x="1426633" y="9788527"/>
          <a:ext cx="608400" cy="335491"/>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21</a:t>
          </a:r>
        </a:p>
      </xdr:txBody>
    </xdr:sp>
    <xdr:clientData/>
  </xdr:twoCellAnchor>
  <xdr:twoCellAnchor>
    <xdr:from>
      <xdr:col>2</xdr:col>
      <xdr:colOff>150281</xdr:colOff>
      <xdr:row>36</xdr:row>
      <xdr:rowOff>62438</xdr:rowOff>
    </xdr:from>
    <xdr:to>
      <xdr:col>2</xdr:col>
      <xdr:colOff>758681</xdr:colOff>
      <xdr:row>36</xdr:row>
      <xdr:rowOff>397238</xdr:rowOff>
    </xdr:to>
    <xdr:sp macro="" textlink="">
      <xdr:nvSpPr>
        <xdr:cNvPr id="26" name="25 Bisel">
          <a:hlinkClick xmlns:r="http://schemas.openxmlformats.org/officeDocument/2006/relationships" r:id="rId17"/>
        </xdr:cNvPr>
        <xdr:cNvSpPr/>
      </xdr:nvSpPr>
      <xdr:spPr>
        <a:xfrm>
          <a:off x="1436156" y="10187513"/>
          <a:ext cx="608400" cy="334800"/>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23</a:t>
          </a:r>
        </a:p>
      </xdr:txBody>
    </xdr:sp>
    <xdr:clientData/>
  </xdr:twoCellAnchor>
  <xdr:twoCellAnchor>
    <xdr:from>
      <xdr:col>2</xdr:col>
      <xdr:colOff>151342</xdr:colOff>
      <xdr:row>37</xdr:row>
      <xdr:rowOff>44452</xdr:rowOff>
    </xdr:from>
    <xdr:to>
      <xdr:col>2</xdr:col>
      <xdr:colOff>759742</xdr:colOff>
      <xdr:row>37</xdr:row>
      <xdr:rowOff>377827</xdr:rowOff>
    </xdr:to>
    <xdr:sp macro="" textlink="">
      <xdr:nvSpPr>
        <xdr:cNvPr id="27" name="26 Bisel">
          <a:hlinkClick xmlns:r="http://schemas.openxmlformats.org/officeDocument/2006/relationships" r:id="rId18"/>
        </xdr:cNvPr>
        <xdr:cNvSpPr/>
      </xdr:nvSpPr>
      <xdr:spPr>
        <a:xfrm>
          <a:off x="945092" y="12617452"/>
          <a:ext cx="608400" cy="333375"/>
        </a:xfrm>
        <a:prstGeom prst="bevel">
          <a:avLst/>
        </a:prstGeom>
        <a:solidFill>
          <a:schemeClr val="bg1"/>
        </a:solidFill>
        <a:ln w="952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ea typeface="+mn-ea"/>
              <a:cs typeface="Arial" pitchFamily="34" charset="0"/>
            </a:rPr>
            <a:t>24</a:t>
          </a:r>
        </a:p>
      </xdr:txBody>
    </xdr:sp>
    <xdr:clientData/>
  </xdr:twoCellAnchor>
  <xdr:twoCellAnchor>
    <xdr:from>
      <xdr:col>2</xdr:col>
      <xdr:colOff>153458</xdr:colOff>
      <xdr:row>38</xdr:row>
      <xdr:rowOff>45508</xdr:rowOff>
    </xdr:from>
    <xdr:to>
      <xdr:col>2</xdr:col>
      <xdr:colOff>761858</xdr:colOff>
      <xdr:row>38</xdr:row>
      <xdr:rowOff>378883</xdr:rowOff>
    </xdr:to>
    <xdr:sp macro="" textlink="">
      <xdr:nvSpPr>
        <xdr:cNvPr id="33" name="32 Bisel">
          <a:hlinkClick xmlns:r="http://schemas.openxmlformats.org/officeDocument/2006/relationships" r:id="rId19"/>
        </xdr:cNvPr>
        <xdr:cNvSpPr/>
      </xdr:nvSpPr>
      <xdr:spPr>
        <a:xfrm>
          <a:off x="947208" y="13020675"/>
          <a:ext cx="608400" cy="333375"/>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25</a:t>
          </a:r>
        </a:p>
      </xdr:txBody>
    </xdr:sp>
    <xdr:clientData/>
  </xdr:twoCellAnchor>
  <xdr:twoCellAnchor>
    <xdr:from>
      <xdr:col>2</xdr:col>
      <xdr:colOff>153458</xdr:colOff>
      <xdr:row>39</xdr:row>
      <xdr:rowOff>45508</xdr:rowOff>
    </xdr:from>
    <xdr:to>
      <xdr:col>2</xdr:col>
      <xdr:colOff>761858</xdr:colOff>
      <xdr:row>39</xdr:row>
      <xdr:rowOff>378884</xdr:rowOff>
    </xdr:to>
    <xdr:sp macro="" textlink="">
      <xdr:nvSpPr>
        <xdr:cNvPr id="34" name="33 Bisel">
          <a:hlinkClick xmlns:r="http://schemas.openxmlformats.org/officeDocument/2006/relationships" r:id="rId20"/>
        </xdr:cNvPr>
        <xdr:cNvSpPr/>
      </xdr:nvSpPr>
      <xdr:spPr>
        <a:xfrm>
          <a:off x="1439333" y="11370733"/>
          <a:ext cx="608400" cy="333376"/>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26</a:t>
          </a:r>
        </a:p>
      </xdr:txBody>
    </xdr:sp>
    <xdr:clientData/>
  </xdr:twoCellAnchor>
  <xdr:twoCellAnchor>
    <xdr:from>
      <xdr:col>2</xdr:col>
      <xdr:colOff>153458</xdr:colOff>
      <xdr:row>40</xdr:row>
      <xdr:rowOff>65618</xdr:rowOff>
    </xdr:from>
    <xdr:to>
      <xdr:col>2</xdr:col>
      <xdr:colOff>761858</xdr:colOff>
      <xdr:row>40</xdr:row>
      <xdr:rowOff>398992</xdr:rowOff>
    </xdr:to>
    <xdr:sp macro="" textlink="">
      <xdr:nvSpPr>
        <xdr:cNvPr id="35" name="34 Bisel">
          <a:hlinkClick xmlns:r="http://schemas.openxmlformats.org/officeDocument/2006/relationships" r:id="rId21"/>
        </xdr:cNvPr>
        <xdr:cNvSpPr/>
      </xdr:nvSpPr>
      <xdr:spPr>
        <a:xfrm>
          <a:off x="1439333" y="11790893"/>
          <a:ext cx="608400" cy="333374"/>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27</a:t>
          </a:r>
        </a:p>
      </xdr:txBody>
    </xdr:sp>
    <xdr:clientData/>
  </xdr:twoCellAnchor>
  <xdr:twoCellAnchor>
    <xdr:from>
      <xdr:col>2</xdr:col>
      <xdr:colOff>162981</xdr:colOff>
      <xdr:row>41</xdr:row>
      <xdr:rowOff>74080</xdr:rowOff>
    </xdr:from>
    <xdr:to>
      <xdr:col>2</xdr:col>
      <xdr:colOff>771381</xdr:colOff>
      <xdr:row>42</xdr:row>
      <xdr:rowOff>6713</xdr:rowOff>
    </xdr:to>
    <xdr:sp macro="" textlink="">
      <xdr:nvSpPr>
        <xdr:cNvPr id="36" name="35 Bisel">
          <a:hlinkClick xmlns:r="http://schemas.openxmlformats.org/officeDocument/2006/relationships" r:id="rId22"/>
        </xdr:cNvPr>
        <xdr:cNvSpPr/>
      </xdr:nvSpPr>
      <xdr:spPr>
        <a:xfrm>
          <a:off x="956731" y="14255747"/>
          <a:ext cx="608400" cy="334799"/>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28</a:t>
          </a:r>
        </a:p>
      </xdr:txBody>
    </xdr:sp>
    <xdr:clientData/>
  </xdr:twoCellAnchor>
  <xdr:twoCellAnchor>
    <xdr:from>
      <xdr:col>2</xdr:col>
      <xdr:colOff>150283</xdr:colOff>
      <xdr:row>42</xdr:row>
      <xdr:rowOff>85726</xdr:rowOff>
    </xdr:from>
    <xdr:to>
      <xdr:col>2</xdr:col>
      <xdr:colOff>758683</xdr:colOff>
      <xdr:row>43</xdr:row>
      <xdr:rowOff>19052</xdr:rowOff>
    </xdr:to>
    <xdr:sp macro="" textlink="">
      <xdr:nvSpPr>
        <xdr:cNvPr id="37" name="36 Bisel">
          <a:hlinkClick xmlns:r="http://schemas.openxmlformats.org/officeDocument/2006/relationships" r:id="rId23"/>
        </xdr:cNvPr>
        <xdr:cNvSpPr/>
      </xdr:nvSpPr>
      <xdr:spPr>
        <a:xfrm>
          <a:off x="944033" y="14669559"/>
          <a:ext cx="608400" cy="335493"/>
        </a:xfrm>
        <a:prstGeom prst="bevel">
          <a:avLst/>
        </a:prstGeom>
        <a:solidFill>
          <a:schemeClr val="bg1"/>
        </a:solidFill>
        <a:ln w="952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ea typeface="+mn-ea"/>
              <a:cs typeface="Arial" pitchFamily="34" charset="0"/>
            </a:rPr>
            <a:t>29</a:t>
          </a:r>
        </a:p>
      </xdr:txBody>
    </xdr:sp>
    <xdr:clientData/>
  </xdr:twoCellAnchor>
  <xdr:twoCellAnchor>
    <xdr:from>
      <xdr:col>2</xdr:col>
      <xdr:colOff>142875</xdr:colOff>
      <xdr:row>43</xdr:row>
      <xdr:rowOff>95250</xdr:rowOff>
    </xdr:from>
    <xdr:to>
      <xdr:col>2</xdr:col>
      <xdr:colOff>751275</xdr:colOff>
      <xdr:row>44</xdr:row>
      <xdr:rowOff>27883</xdr:rowOff>
    </xdr:to>
    <xdr:sp macro="" textlink="">
      <xdr:nvSpPr>
        <xdr:cNvPr id="38" name="37 Bisel">
          <a:hlinkClick xmlns:r="http://schemas.openxmlformats.org/officeDocument/2006/relationships" r:id="rId24"/>
        </xdr:cNvPr>
        <xdr:cNvSpPr/>
      </xdr:nvSpPr>
      <xdr:spPr>
        <a:xfrm>
          <a:off x="936625" y="15081250"/>
          <a:ext cx="608400" cy="334800"/>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30</a:t>
          </a:r>
        </a:p>
      </xdr:txBody>
    </xdr:sp>
    <xdr:clientData/>
  </xdr:twoCellAnchor>
  <xdr:twoCellAnchor>
    <xdr:from>
      <xdr:col>2</xdr:col>
      <xdr:colOff>155575</xdr:colOff>
      <xdr:row>45</xdr:row>
      <xdr:rowOff>95250</xdr:rowOff>
    </xdr:from>
    <xdr:to>
      <xdr:col>2</xdr:col>
      <xdr:colOff>763975</xdr:colOff>
      <xdr:row>46</xdr:row>
      <xdr:rowOff>28575</xdr:rowOff>
    </xdr:to>
    <xdr:sp macro="" textlink="">
      <xdr:nvSpPr>
        <xdr:cNvPr id="39" name="38 Bisel">
          <a:hlinkClick xmlns:r="http://schemas.openxmlformats.org/officeDocument/2006/relationships" r:id="rId25"/>
        </xdr:cNvPr>
        <xdr:cNvSpPr/>
      </xdr:nvSpPr>
      <xdr:spPr>
        <a:xfrm>
          <a:off x="1446742" y="13462000"/>
          <a:ext cx="608400" cy="335492"/>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32</a:t>
          </a:r>
        </a:p>
      </xdr:txBody>
    </xdr:sp>
    <xdr:clientData/>
  </xdr:twoCellAnchor>
  <xdr:twoCellAnchor>
    <xdr:from>
      <xdr:col>2</xdr:col>
      <xdr:colOff>156633</xdr:colOff>
      <xdr:row>46</xdr:row>
      <xdr:rowOff>96309</xdr:rowOff>
    </xdr:from>
    <xdr:to>
      <xdr:col>2</xdr:col>
      <xdr:colOff>765033</xdr:colOff>
      <xdr:row>47</xdr:row>
      <xdr:rowOff>29634</xdr:rowOff>
    </xdr:to>
    <xdr:sp macro="" textlink="">
      <xdr:nvSpPr>
        <xdr:cNvPr id="40" name="39 Bisel">
          <a:hlinkClick xmlns:r="http://schemas.openxmlformats.org/officeDocument/2006/relationships" r:id="rId26"/>
        </xdr:cNvPr>
        <xdr:cNvSpPr/>
      </xdr:nvSpPr>
      <xdr:spPr>
        <a:xfrm>
          <a:off x="950383" y="15484476"/>
          <a:ext cx="608400" cy="335491"/>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33</a:t>
          </a:r>
        </a:p>
      </xdr:txBody>
    </xdr:sp>
    <xdr:clientData/>
  </xdr:twoCellAnchor>
  <xdr:twoCellAnchor>
    <xdr:from>
      <xdr:col>2</xdr:col>
      <xdr:colOff>156631</xdr:colOff>
      <xdr:row>47</xdr:row>
      <xdr:rowOff>104771</xdr:rowOff>
    </xdr:from>
    <xdr:to>
      <xdr:col>2</xdr:col>
      <xdr:colOff>766090</xdr:colOff>
      <xdr:row>48</xdr:row>
      <xdr:rowOff>37404</xdr:rowOff>
    </xdr:to>
    <xdr:sp macro="" textlink="">
      <xdr:nvSpPr>
        <xdr:cNvPr id="41" name="40 Bisel">
          <a:hlinkClick xmlns:r="http://schemas.openxmlformats.org/officeDocument/2006/relationships" r:id="rId27"/>
        </xdr:cNvPr>
        <xdr:cNvSpPr/>
      </xdr:nvSpPr>
      <xdr:spPr>
        <a:xfrm>
          <a:off x="950381" y="15895104"/>
          <a:ext cx="609459" cy="334800"/>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34</a:t>
          </a:r>
        </a:p>
      </xdr:txBody>
    </xdr:sp>
    <xdr:clientData/>
  </xdr:twoCellAnchor>
  <xdr:twoCellAnchor>
    <xdr:from>
      <xdr:col>2</xdr:col>
      <xdr:colOff>156634</xdr:colOff>
      <xdr:row>48</xdr:row>
      <xdr:rowOff>97368</xdr:rowOff>
    </xdr:from>
    <xdr:to>
      <xdr:col>2</xdr:col>
      <xdr:colOff>766093</xdr:colOff>
      <xdr:row>49</xdr:row>
      <xdr:rowOff>30693</xdr:rowOff>
    </xdr:to>
    <xdr:sp macro="" textlink="">
      <xdr:nvSpPr>
        <xdr:cNvPr id="42" name="41 Bisel">
          <a:hlinkClick xmlns:r="http://schemas.openxmlformats.org/officeDocument/2006/relationships" r:id="rId28"/>
        </xdr:cNvPr>
        <xdr:cNvSpPr/>
      </xdr:nvSpPr>
      <xdr:spPr>
        <a:xfrm>
          <a:off x="1442509" y="14622993"/>
          <a:ext cx="609459" cy="333375"/>
        </a:xfrm>
        <a:prstGeom prst="bevel">
          <a:avLst/>
        </a:prstGeom>
        <a:solidFill>
          <a:schemeClr val="bg1"/>
        </a:solidFill>
        <a:ln w="952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ea typeface="+mn-ea"/>
              <a:cs typeface="Arial" pitchFamily="34" charset="0"/>
            </a:rPr>
            <a:t>35</a:t>
          </a:r>
        </a:p>
      </xdr:txBody>
    </xdr:sp>
    <xdr:clientData/>
  </xdr:twoCellAnchor>
  <xdr:twoCellAnchor>
    <xdr:from>
      <xdr:col>2</xdr:col>
      <xdr:colOff>153458</xdr:colOff>
      <xdr:row>49</xdr:row>
      <xdr:rowOff>103717</xdr:rowOff>
    </xdr:from>
    <xdr:to>
      <xdr:col>2</xdr:col>
      <xdr:colOff>761858</xdr:colOff>
      <xdr:row>50</xdr:row>
      <xdr:rowOff>37042</xdr:rowOff>
    </xdr:to>
    <xdr:sp macro="" textlink="">
      <xdr:nvSpPr>
        <xdr:cNvPr id="53" name="52 Bisel">
          <a:hlinkClick xmlns:r="http://schemas.openxmlformats.org/officeDocument/2006/relationships" r:id="rId29"/>
        </xdr:cNvPr>
        <xdr:cNvSpPr/>
      </xdr:nvSpPr>
      <xdr:spPr>
        <a:xfrm>
          <a:off x="947208" y="17502717"/>
          <a:ext cx="608400" cy="335492"/>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36</a:t>
          </a:r>
        </a:p>
      </xdr:txBody>
    </xdr:sp>
    <xdr:clientData/>
  </xdr:twoCellAnchor>
  <xdr:twoCellAnchor>
    <xdr:from>
      <xdr:col>2</xdr:col>
      <xdr:colOff>164040</xdr:colOff>
      <xdr:row>50</xdr:row>
      <xdr:rowOff>103712</xdr:rowOff>
    </xdr:from>
    <xdr:to>
      <xdr:col>2</xdr:col>
      <xdr:colOff>773499</xdr:colOff>
      <xdr:row>51</xdr:row>
      <xdr:rowOff>36346</xdr:rowOff>
    </xdr:to>
    <xdr:sp macro="" textlink="">
      <xdr:nvSpPr>
        <xdr:cNvPr id="54" name="53 Bisel">
          <a:hlinkClick xmlns:r="http://schemas.openxmlformats.org/officeDocument/2006/relationships" r:id="rId30"/>
        </xdr:cNvPr>
        <xdr:cNvSpPr/>
      </xdr:nvSpPr>
      <xdr:spPr>
        <a:xfrm>
          <a:off x="957790" y="17904879"/>
          <a:ext cx="609459" cy="334800"/>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37</a:t>
          </a:r>
        </a:p>
      </xdr:txBody>
    </xdr:sp>
    <xdr:clientData/>
  </xdr:twoCellAnchor>
  <xdr:twoCellAnchor>
    <xdr:from>
      <xdr:col>2</xdr:col>
      <xdr:colOff>164044</xdr:colOff>
      <xdr:row>52</xdr:row>
      <xdr:rowOff>86784</xdr:rowOff>
    </xdr:from>
    <xdr:to>
      <xdr:col>2</xdr:col>
      <xdr:colOff>773503</xdr:colOff>
      <xdr:row>53</xdr:row>
      <xdr:rowOff>0</xdr:rowOff>
    </xdr:to>
    <xdr:sp macro="" textlink="">
      <xdr:nvSpPr>
        <xdr:cNvPr id="55" name="54 Bisel">
          <a:hlinkClick xmlns:r="http://schemas.openxmlformats.org/officeDocument/2006/relationships" r:id="rId31"/>
        </xdr:cNvPr>
        <xdr:cNvSpPr/>
      </xdr:nvSpPr>
      <xdr:spPr>
        <a:xfrm>
          <a:off x="957794" y="18692284"/>
          <a:ext cx="609459" cy="335492"/>
        </a:xfrm>
        <a:prstGeom prst="bevel">
          <a:avLst/>
        </a:prstGeom>
        <a:solidFill>
          <a:schemeClr val="bg1"/>
        </a:solidFill>
        <a:ln w="952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ea typeface="+mn-ea"/>
              <a:cs typeface="Arial" pitchFamily="34" charset="0"/>
            </a:rPr>
            <a:t>39</a:t>
          </a:r>
        </a:p>
      </xdr:txBody>
    </xdr:sp>
    <xdr:clientData/>
  </xdr:twoCellAnchor>
  <xdr:twoCellAnchor>
    <xdr:from>
      <xdr:col>2</xdr:col>
      <xdr:colOff>174625</xdr:colOff>
      <xdr:row>53</xdr:row>
      <xdr:rowOff>0</xdr:rowOff>
    </xdr:from>
    <xdr:to>
      <xdr:col>2</xdr:col>
      <xdr:colOff>784084</xdr:colOff>
      <xdr:row>53</xdr:row>
      <xdr:rowOff>7408</xdr:rowOff>
    </xdr:to>
    <xdr:sp macro="" textlink="">
      <xdr:nvSpPr>
        <xdr:cNvPr id="56" name="55 Bisel">
          <a:hlinkClick xmlns:r="http://schemas.openxmlformats.org/officeDocument/2006/relationships" r:id="rId31"/>
        </xdr:cNvPr>
        <xdr:cNvSpPr/>
      </xdr:nvSpPr>
      <xdr:spPr>
        <a:xfrm>
          <a:off x="968375" y="19081750"/>
          <a:ext cx="609459" cy="335491"/>
        </a:xfrm>
        <a:prstGeom prst="bevel">
          <a:avLst/>
        </a:prstGeom>
        <a:solidFill>
          <a:schemeClr val="bg1"/>
        </a:solidFill>
        <a:ln w="952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ea typeface="+mn-ea"/>
              <a:cs typeface="Arial" pitchFamily="34" charset="0"/>
            </a:rPr>
            <a:t>38</a:t>
          </a:r>
        </a:p>
      </xdr:txBody>
    </xdr:sp>
    <xdr:clientData/>
  </xdr:twoCellAnchor>
  <xdr:twoCellAnchor>
    <xdr:from>
      <xdr:col>2</xdr:col>
      <xdr:colOff>130968</xdr:colOff>
      <xdr:row>14</xdr:row>
      <xdr:rowOff>23812</xdr:rowOff>
    </xdr:from>
    <xdr:to>
      <xdr:col>2</xdr:col>
      <xdr:colOff>739368</xdr:colOff>
      <xdr:row>14</xdr:row>
      <xdr:rowOff>358612</xdr:rowOff>
    </xdr:to>
    <xdr:sp macro="" textlink="">
      <xdr:nvSpPr>
        <xdr:cNvPr id="45" name="44 Bisel">
          <a:hlinkClick xmlns:r="http://schemas.openxmlformats.org/officeDocument/2006/relationships" r:id="rId32"/>
        </xdr:cNvPr>
        <xdr:cNvSpPr/>
      </xdr:nvSpPr>
      <xdr:spPr>
        <a:xfrm>
          <a:off x="916781" y="3393281"/>
          <a:ext cx="608400" cy="334800"/>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a:t>
          </a:r>
        </a:p>
      </xdr:txBody>
    </xdr:sp>
    <xdr:clientData/>
  </xdr:twoCellAnchor>
  <xdr:twoCellAnchor>
    <xdr:from>
      <xdr:col>2</xdr:col>
      <xdr:colOff>127001</xdr:colOff>
      <xdr:row>17</xdr:row>
      <xdr:rowOff>42334</xdr:rowOff>
    </xdr:from>
    <xdr:to>
      <xdr:col>2</xdr:col>
      <xdr:colOff>735401</xdr:colOff>
      <xdr:row>17</xdr:row>
      <xdr:rowOff>377134</xdr:rowOff>
    </xdr:to>
    <xdr:sp macro="" textlink="">
      <xdr:nvSpPr>
        <xdr:cNvPr id="46" name="45 Bisel">
          <a:hlinkClick xmlns:r="http://schemas.openxmlformats.org/officeDocument/2006/relationships" r:id="rId33"/>
        </xdr:cNvPr>
        <xdr:cNvSpPr/>
      </xdr:nvSpPr>
      <xdr:spPr>
        <a:xfrm>
          <a:off x="920751" y="4572001"/>
          <a:ext cx="608400" cy="334800"/>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PA" sz="1000" b="1">
              <a:solidFill>
                <a:srgbClr val="1B04C4"/>
              </a:solidFill>
              <a:latin typeface="Arial" pitchFamily="34" charset="0"/>
              <a:ea typeface="+mn-ea"/>
              <a:cs typeface="Arial" pitchFamily="34" charset="0"/>
            </a:rPr>
            <a:t>4</a:t>
          </a:r>
        </a:p>
      </xdr:txBody>
    </xdr:sp>
    <xdr:clientData/>
  </xdr:twoCellAnchor>
  <xdr:twoCellAnchor>
    <xdr:from>
      <xdr:col>2</xdr:col>
      <xdr:colOff>116416</xdr:colOff>
      <xdr:row>20</xdr:row>
      <xdr:rowOff>84667</xdr:rowOff>
    </xdr:from>
    <xdr:to>
      <xdr:col>2</xdr:col>
      <xdr:colOff>724816</xdr:colOff>
      <xdr:row>21</xdr:row>
      <xdr:rowOff>17993</xdr:rowOff>
    </xdr:to>
    <xdr:sp macro="" textlink="">
      <xdr:nvSpPr>
        <xdr:cNvPr id="48" name="47 Bisel">
          <a:hlinkClick xmlns:r="http://schemas.openxmlformats.org/officeDocument/2006/relationships" r:id="rId34"/>
        </xdr:cNvPr>
        <xdr:cNvSpPr/>
      </xdr:nvSpPr>
      <xdr:spPr>
        <a:xfrm>
          <a:off x="910166" y="5820834"/>
          <a:ext cx="608400" cy="335492"/>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7</a:t>
          </a:r>
        </a:p>
      </xdr:txBody>
    </xdr:sp>
    <xdr:clientData/>
  </xdr:twoCellAnchor>
  <xdr:twoCellAnchor>
    <xdr:from>
      <xdr:col>2</xdr:col>
      <xdr:colOff>116416</xdr:colOff>
      <xdr:row>23</xdr:row>
      <xdr:rowOff>95250</xdr:rowOff>
    </xdr:from>
    <xdr:to>
      <xdr:col>2</xdr:col>
      <xdr:colOff>724816</xdr:colOff>
      <xdr:row>24</xdr:row>
      <xdr:rowOff>27884</xdr:rowOff>
    </xdr:to>
    <xdr:sp macro="" textlink="">
      <xdr:nvSpPr>
        <xdr:cNvPr id="49" name="48 Bisel">
          <a:hlinkClick xmlns:r="http://schemas.openxmlformats.org/officeDocument/2006/relationships" r:id="rId35"/>
        </xdr:cNvPr>
        <xdr:cNvSpPr/>
      </xdr:nvSpPr>
      <xdr:spPr>
        <a:xfrm>
          <a:off x="910166" y="7037917"/>
          <a:ext cx="608400" cy="334800"/>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10</a:t>
          </a:r>
        </a:p>
      </xdr:txBody>
    </xdr:sp>
    <xdr:clientData/>
  </xdr:twoCellAnchor>
  <xdr:twoCellAnchor>
    <xdr:from>
      <xdr:col>2</xdr:col>
      <xdr:colOff>127000</xdr:colOff>
      <xdr:row>26</xdr:row>
      <xdr:rowOff>95250</xdr:rowOff>
    </xdr:from>
    <xdr:to>
      <xdr:col>2</xdr:col>
      <xdr:colOff>735400</xdr:colOff>
      <xdr:row>27</xdr:row>
      <xdr:rowOff>27884</xdr:rowOff>
    </xdr:to>
    <xdr:sp macro="" textlink="">
      <xdr:nvSpPr>
        <xdr:cNvPr id="50" name="49 Bisel">
          <a:hlinkClick xmlns:r="http://schemas.openxmlformats.org/officeDocument/2006/relationships" r:id="rId36"/>
        </xdr:cNvPr>
        <xdr:cNvSpPr/>
      </xdr:nvSpPr>
      <xdr:spPr>
        <a:xfrm>
          <a:off x="920750" y="8244417"/>
          <a:ext cx="608400" cy="334800"/>
        </a:xfrm>
        <a:prstGeom prst="bevel">
          <a:avLst/>
        </a:prstGeom>
        <a:solidFill>
          <a:schemeClr val="bg1"/>
        </a:solidFill>
        <a:ln w="3175">
          <a:solidFill>
            <a:srgbClr val="00007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13</a:t>
          </a:r>
        </a:p>
      </xdr:txBody>
    </xdr:sp>
    <xdr:clientData/>
  </xdr:twoCellAnchor>
  <xdr:twoCellAnchor>
    <xdr:from>
      <xdr:col>2</xdr:col>
      <xdr:colOff>148166</xdr:colOff>
      <xdr:row>35</xdr:row>
      <xdr:rowOff>63500</xdr:rowOff>
    </xdr:from>
    <xdr:to>
      <xdr:col>2</xdr:col>
      <xdr:colOff>756566</xdr:colOff>
      <xdr:row>35</xdr:row>
      <xdr:rowOff>398991</xdr:rowOff>
    </xdr:to>
    <xdr:sp macro="" textlink="">
      <xdr:nvSpPr>
        <xdr:cNvPr id="52" name="51 Bisel">
          <a:hlinkClick xmlns:r="http://schemas.openxmlformats.org/officeDocument/2006/relationships" r:id="rId37"/>
        </xdr:cNvPr>
        <xdr:cNvSpPr/>
      </xdr:nvSpPr>
      <xdr:spPr>
        <a:xfrm>
          <a:off x="941916" y="11832167"/>
          <a:ext cx="608400" cy="335491"/>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22</a:t>
          </a:r>
        </a:p>
      </xdr:txBody>
    </xdr:sp>
    <xdr:clientData/>
  </xdr:twoCellAnchor>
  <xdr:twoCellAnchor>
    <xdr:from>
      <xdr:col>2</xdr:col>
      <xdr:colOff>148166</xdr:colOff>
      <xdr:row>44</xdr:row>
      <xdr:rowOff>95250</xdr:rowOff>
    </xdr:from>
    <xdr:to>
      <xdr:col>2</xdr:col>
      <xdr:colOff>756566</xdr:colOff>
      <xdr:row>45</xdr:row>
      <xdr:rowOff>27884</xdr:rowOff>
    </xdr:to>
    <xdr:sp macro="" textlink="">
      <xdr:nvSpPr>
        <xdr:cNvPr id="59" name="58 Bisel">
          <a:hlinkClick xmlns:r="http://schemas.openxmlformats.org/officeDocument/2006/relationships" r:id="rId38"/>
        </xdr:cNvPr>
        <xdr:cNvSpPr/>
      </xdr:nvSpPr>
      <xdr:spPr>
        <a:xfrm>
          <a:off x="941916" y="15483417"/>
          <a:ext cx="608400" cy="334800"/>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31</a:t>
          </a:r>
        </a:p>
      </xdr:txBody>
    </xdr:sp>
    <xdr:clientData/>
  </xdr:twoCellAnchor>
  <xdr:twoCellAnchor>
    <xdr:from>
      <xdr:col>2</xdr:col>
      <xdr:colOff>158751</xdr:colOff>
      <xdr:row>51</xdr:row>
      <xdr:rowOff>95250</xdr:rowOff>
    </xdr:from>
    <xdr:to>
      <xdr:col>2</xdr:col>
      <xdr:colOff>768210</xdr:colOff>
      <xdr:row>52</xdr:row>
      <xdr:rowOff>27883</xdr:rowOff>
    </xdr:to>
    <xdr:sp macro="" textlink="">
      <xdr:nvSpPr>
        <xdr:cNvPr id="61" name="60 Bisel">
          <a:hlinkClick xmlns:r="http://schemas.openxmlformats.org/officeDocument/2006/relationships" r:id="rId39"/>
        </xdr:cNvPr>
        <xdr:cNvSpPr/>
      </xdr:nvSpPr>
      <xdr:spPr>
        <a:xfrm>
          <a:off x="952501" y="18298583"/>
          <a:ext cx="609459" cy="334800"/>
        </a:xfrm>
        <a:prstGeom prst="bevel">
          <a:avLst/>
        </a:prstGeom>
        <a:solidFill>
          <a:schemeClr val="bg1"/>
        </a:solidFill>
        <a:ln w="3175">
          <a:solidFill>
            <a:srgbClr val="000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1">
              <a:solidFill>
                <a:srgbClr val="1B04C4"/>
              </a:solidFill>
              <a:latin typeface="Arial" pitchFamily="34" charset="0"/>
              <a:cs typeface="Arial" pitchFamily="34" charset="0"/>
            </a:rPr>
            <a:t>38</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16</xdr:col>
      <xdr:colOff>603250</xdr:colOff>
      <xdr:row>0</xdr:row>
      <xdr:rowOff>79375</xdr:rowOff>
    </xdr:from>
    <xdr:to>
      <xdr:col>17</xdr:col>
      <xdr:colOff>508000</xdr:colOff>
      <xdr:row>0</xdr:row>
      <xdr:rowOff>398990</xdr:rowOff>
    </xdr:to>
    <xdr:sp macro="" textlink="">
      <xdr:nvSpPr>
        <xdr:cNvPr id="2" name="1 Flecha izquierda">
          <a:hlinkClick xmlns:r="http://schemas.openxmlformats.org/officeDocument/2006/relationships" r:id="rId1"/>
        </xdr:cNvPr>
        <xdr:cNvSpPr/>
      </xdr:nvSpPr>
      <xdr:spPr>
        <a:xfrm>
          <a:off x="14462125" y="79375"/>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816428</xdr:colOff>
      <xdr:row>0</xdr:row>
      <xdr:rowOff>60476</xdr:rowOff>
    </xdr:from>
    <xdr:to>
      <xdr:col>13</xdr:col>
      <xdr:colOff>604006</xdr:colOff>
      <xdr:row>0</xdr:row>
      <xdr:rowOff>380091</xdr:rowOff>
    </xdr:to>
    <xdr:sp macro="" textlink="">
      <xdr:nvSpPr>
        <xdr:cNvPr id="2" name="1 Flecha izquierda">
          <a:hlinkClick xmlns:r="http://schemas.openxmlformats.org/officeDocument/2006/relationships" r:id="rId1"/>
        </xdr:cNvPr>
        <xdr:cNvSpPr/>
      </xdr:nvSpPr>
      <xdr:spPr>
        <a:xfrm>
          <a:off x="11853333" y="60476"/>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604763</xdr:colOff>
      <xdr:row>0</xdr:row>
      <xdr:rowOff>45357</xdr:rowOff>
    </xdr:from>
    <xdr:to>
      <xdr:col>14</xdr:col>
      <xdr:colOff>513292</xdr:colOff>
      <xdr:row>0</xdr:row>
      <xdr:rowOff>364972</xdr:rowOff>
    </xdr:to>
    <xdr:sp macro="" textlink="">
      <xdr:nvSpPr>
        <xdr:cNvPr id="2" name="1 Flecha izquierda">
          <a:hlinkClick xmlns:r="http://schemas.openxmlformats.org/officeDocument/2006/relationships" r:id="rId1"/>
        </xdr:cNvPr>
        <xdr:cNvSpPr/>
      </xdr:nvSpPr>
      <xdr:spPr>
        <a:xfrm>
          <a:off x="12473215" y="45357"/>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14</xdr:col>
      <xdr:colOff>15119</xdr:colOff>
      <xdr:row>0</xdr:row>
      <xdr:rowOff>15119</xdr:rowOff>
    </xdr:from>
    <xdr:to>
      <xdr:col>14</xdr:col>
      <xdr:colOff>634244</xdr:colOff>
      <xdr:row>0</xdr:row>
      <xdr:rowOff>334734</xdr:rowOff>
    </xdr:to>
    <xdr:sp macro="" textlink="">
      <xdr:nvSpPr>
        <xdr:cNvPr id="2" name="1 Flecha izquierda">
          <a:hlinkClick xmlns:r="http://schemas.openxmlformats.org/officeDocument/2006/relationships" r:id="rId1"/>
        </xdr:cNvPr>
        <xdr:cNvSpPr/>
      </xdr:nvSpPr>
      <xdr:spPr>
        <a:xfrm>
          <a:off x="12594167" y="15119"/>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13</xdr:col>
      <xdr:colOff>695477</xdr:colOff>
      <xdr:row>0</xdr:row>
      <xdr:rowOff>45357</xdr:rowOff>
    </xdr:from>
    <xdr:to>
      <xdr:col>14</xdr:col>
      <xdr:colOff>604006</xdr:colOff>
      <xdr:row>0</xdr:row>
      <xdr:rowOff>364972</xdr:rowOff>
    </xdr:to>
    <xdr:sp macro="" textlink="">
      <xdr:nvSpPr>
        <xdr:cNvPr id="2" name="1 Flecha izquierda">
          <a:hlinkClick xmlns:r="http://schemas.openxmlformats.org/officeDocument/2006/relationships" r:id="rId1"/>
        </xdr:cNvPr>
        <xdr:cNvSpPr/>
      </xdr:nvSpPr>
      <xdr:spPr>
        <a:xfrm>
          <a:off x="12563929" y="45357"/>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5.xml><?xml version="1.0" encoding="utf-8"?>
<xdr:wsDr xmlns:xdr="http://schemas.openxmlformats.org/drawingml/2006/spreadsheetDrawing" xmlns:a="http://schemas.openxmlformats.org/drawingml/2006/main">
  <xdr:absoluteAnchor>
    <xdr:pos x="0" y="0"/>
    <xdr:ext cx="8143875" cy="644525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11</xdr:col>
      <xdr:colOff>0</xdr:colOff>
      <xdr:row>1</xdr:row>
      <xdr:rowOff>0</xdr:rowOff>
    </xdr:from>
    <xdr:to>
      <xdr:col>11</xdr:col>
      <xdr:colOff>619125</xdr:colOff>
      <xdr:row>2</xdr:row>
      <xdr:rowOff>126847</xdr:rowOff>
    </xdr:to>
    <xdr:sp macro="" textlink="">
      <xdr:nvSpPr>
        <xdr:cNvPr id="5" name="4 Flecha izquierda">
          <a:hlinkClick xmlns:r="http://schemas.openxmlformats.org/officeDocument/2006/relationships" r:id="rId2"/>
        </xdr:cNvPr>
        <xdr:cNvSpPr/>
      </xdr:nvSpPr>
      <xdr:spPr>
        <a:xfrm>
          <a:off x="8357054" y="192768"/>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6</xdr:col>
      <xdr:colOff>750095</xdr:colOff>
      <xdr:row>0</xdr:row>
      <xdr:rowOff>0</xdr:rowOff>
    </xdr:from>
    <xdr:to>
      <xdr:col>7</xdr:col>
      <xdr:colOff>619126</xdr:colOff>
      <xdr:row>1</xdr:row>
      <xdr:rowOff>0</xdr:rowOff>
    </xdr:to>
    <xdr:sp macro="" textlink="">
      <xdr:nvSpPr>
        <xdr:cNvPr id="2" name="1 Flecha izquierda">
          <a:hlinkClick xmlns:r="http://schemas.openxmlformats.org/officeDocument/2006/relationships" r:id="rId1"/>
        </xdr:cNvPr>
        <xdr:cNvSpPr/>
      </xdr:nvSpPr>
      <xdr:spPr>
        <a:xfrm>
          <a:off x="8131970" y="0"/>
          <a:ext cx="654844" cy="309563"/>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7060406" y="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238125</xdr:colOff>
      <xdr:row>0</xdr:row>
      <xdr:rowOff>95250</xdr:rowOff>
    </xdr:from>
    <xdr:to>
      <xdr:col>4</xdr:col>
      <xdr:colOff>857250</xdr:colOff>
      <xdr:row>1</xdr:row>
      <xdr:rowOff>33865</xdr:rowOff>
    </xdr:to>
    <xdr:sp macro="" textlink="">
      <xdr:nvSpPr>
        <xdr:cNvPr id="2" name="1 Flecha izquierda">
          <a:hlinkClick xmlns:r="http://schemas.openxmlformats.org/officeDocument/2006/relationships" r:id="rId1"/>
        </xdr:cNvPr>
        <xdr:cNvSpPr/>
      </xdr:nvSpPr>
      <xdr:spPr>
        <a:xfrm>
          <a:off x="7298531" y="9525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9497391" y="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22</xdr:row>
      <xdr:rowOff>133350</xdr:rowOff>
    </xdr:from>
    <xdr:to>
      <xdr:col>2</xdr:col>
      <xdr:colOff>123825</xdr:colOff>
      <xdr:row>25</xdr:row>
      <xdr:rowOff>19050</xdr:rowOff>
    </xdr:to>
    <xdr:sp macro="" textlink="">
      <xdr:nvSpPr>
        <xdr:cNvPr id="41991" name="AutoShape 7"/>
        <xdr:cNvSpPr>
          <a:spLocks/>
        </xdr:cNvSpPr>
      </xdr:nvSpPr>
      <xdr:spPr bwMode="auto">
        <a:xfrm>
          <a:off x="742950" y="5648325"/>
          <a:ext cx="114300" cy="457200"/>
        </a:xfrm>
        <a:prstGeom prst="righ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238125</xdr:colOff>
      <xdr:row>22</xdr:row>
      <xdr:rowOff>133350</xdr:rowOff>
    </xdr:from>
    <xdr:to>
      <xdr:col>2</xdr:col>
      <xdr:colOff>285750</xdr:colOff>
      <xdr:row>25</xdr:row>
      <xdr:rowOff>19050</xdr:rowOff>
    </xdr:to>
    <xdr:sp macro="" textlink="">
      <xdr:nvSpPr>
        <xdr:cNvPr id="41990" name="AutoShape 6"/>
        <xdr:cNvSpPr>
          <a:spLocks/>
        </xdr:cNvSpPr>
      </xdr:nvSpPr>
      <xdr:spPr bwMode="auto">
        <a:xfrm>
          <a:off x="971550" y="5648325"/>
          <a:ext cx="47625" cy="457200"/>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95250</xdr:colOff>
      <xdr:row>16</xdr:row>
      <xdr:rowOff>180975</xdr:rowOff>
    </xdr:to>
    <xdr:sp macro="" textlink="">
      <xdr:nvSpPr>
        <xdr:cNvPr id="11" name="AutoShape 7"/>
        <xdr:cNvSpPr>
          <a:spLocks/>
        </xdr:cNvSpPr>
      </xdr:nvSpPr>
      <xdr:spPr bwMode="auto">
        <a:xfrm>
          <a:off x="1057275" y="3771900"/>
          <a:ext cx="95250" cy="704850"/>
        </a:xfrm>
        <a:prstGeom prst="righ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0.xml><?xml version="1.0" encoding="utf-8"?>
<xdr:wsDr xmlns:xdr="http://schemas.openxmlformats.org/drawingml/2006/spreadsheetDrawing" xmlns:a="http://schemas.openxmlformats.org/drawingml/2006/main">
  <xdr:twoCellAnchor>
    <xdr:from>
      <xdr:col>3</xdr:col>
      <xdr:colOff>336860</xdr:colOff>
      <xdr:row>0</xdr:row>
      <xdr:rowOff>0</xdr:rowOff>
    </xdr:from>
    <xdr:to>
      <xdr:col>4</xdr:col>
      <xdr:colOff>3485</xdr:colOff>
      <xdr:row>1</xdr:row>
      <xdr:rowOff>151006</xdr:rowOff>
    </xdr:to>
    <xdr:sp macro="" textlink="">
      <xdr:nvSpPr>
        <xdr:cNvPr id="2" name="1 Flecha izquierda">
          <a:hlinkClick xmlns:r="http://schemas.openxmlformats.org/officeDocument/2006/relationships" r:id="rId1"/>
        </xdr:cNvPr>
        <xdr:cNvSpPr/>
      </xdr:nvSpPr>
      <xdr:spPr>
        <a:xfrm>
          <a:off x="6144787" y="0"/>
          <a:ext cx="619125" cy="383323"/>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619125</xdr:colOff>
      <xdr:row>0</xdr:row>
      <xdr:rowOff>319615</xdr:rowOff>
    </xdr:to>
    <xdr:sp macro="" textlink="">
      <xdr:nvSpPr>
        <xdr:cNvPr id="3" name="2 Flecha izquierda">
          <a:hlinkClick xmlns:r="http://schemas.openxmlformats.org/officeDocument/2006/relationships" r:id="rId1"/>
        </xdr:cNvPr>
        <xdr:cNvSpPr/>
      </xdr:nvSpPr>
      <xdr:spPr>
        <a:xfrm>
          <a:off x="7060406" y="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0</xdr:row>
      <xdr:rowOff>63500</xdr:rowOff>
    </xdr:from>
    <xdr:to>
      <xdr:col>4</xdr:col>
      <xdr:colOff>619125</xdr:colOff>
      <xdr:row>1</xdr:row>
      <xdr:rowOff>2115</xdr:rowOff>
    </xdr:to>
    <xdr:sp macro="" textlink="">
      <xdr:nvSpPr>
        <xdr:cNvPr id="2" name="1 Flecha izquierda">
          <a:hlinkClick xmlns:r="http://schemas.openxmlformats.org/officeDocument/2006/relationships" r:id="rId1"/>
        </xdr:cNvPr>
        <xdr:cNvSpPr/>
      </xdr:nvSpPr>
      <xdr:spPr>
        <a:xfrm>
          <a:off x="7048500" y="6350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619125</xdr:colOff>
      <xdr:row>0</xdr:row>
      <xdr:rowOff>319615</xdr:rowOff>
    </xdr:to>
    <xdr:sp macro="" textlink="">
      <xdr:nvSpPr>
        <xdr:cNvPr id="2" name="1 Flecha izquierda">
          <a:hlinkClick xmlns:r="http://schemas.openxmlformats.org/officeDocument/2006/relationships" r:id="rId1"/>
        </xdr:cNvPr>
        <xdr:cNvSpPr/>
      </xdr:nvSpPr>
      <xdr:spPr>
        <a:xfrm>
          <a:off x="6581775" y="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5.xml><?xml version="1.0" encoding="utf-8"?>
<xdr:wsDr xmlns:xdr="http://schemas.openxmlformats.org/drawingml/2006/spreadsheetDrawing" xmlns:a="http://schemas.openxmlformats.org/drawingml/2006/main">
  <xdr:absoluteAnchor>
    <xdr:pos x="0" y="13609"/>
    <xdr:ext cx="9280071" cy="7062105"/>
    <xdr:graphicFrame macro="">
      <xdr:nvGraphicFramePr>
        <xdr:cNvPr id="9" name="8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13</xdr:col>
      <xdr:colOff>0</xdr:colOff>
      <xdr:row>1</xdr:row>
      <xdr:rowOff>0</xdr:rowOff>
    </xdr:from>
    <xdr:to>
      <xdr:col>13</xdr:col>
      <xdr:colOff>619125</xdr:colOff>
      <xdr:row>2</xdr:row>
      <xdr:rowOff>129115</xdr:rowOff>
    </xdr:to>
    <xdr:sp macro="" textlink="">
      <xdr:nvSpPr>
        <xdr:cNvPr id="15" name="14 Flecha izquierda">
          <a:hlinkClick xmlns:r="http://schemas.openxmlformats.org/officeDocument/2006/relationships" r:id="rId2"/>
        </xdr:cNvPr>
        <xdr:cNvSpPr/>
      </xdr:nvSpPr>
      <xdr:spPr>
        <a:xfrm>
          <a:off x="9416143" y="19050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108857</xdr:colOff>
      <xdr:row>0</xdr:row>
      <xdr:rowOff>13607</xdr:rowOff>
    </xdr:from>
    <xdr:to>
      <xdr:col>7</xdr:col>
      <xdr:colOff>727982</xdr:colOff>
      <xdr:row>0</xdr:row>
      <xdr:rowOff>333222</xdr:rowOff>
    </xdr:to>
    <xdr:sp macro="" textlink="">
      <xdr:nvSpPr>
        <xdr:cNvPr id="3" name="2 Flecha izquierda">
          <a:hlinkClick xmlns:r="http://schemas.openxmlformats.org/officeDocument/2006/relationships" r:id="rId1"/>
        </xdr:cNvPr>
        <xdr:cNvSpPr/>
      </xdr:nvSpPr>
      <xdr:spPr>
        <a:xfrm>
          <a:off x="10994571" y="13607"/>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27214</xdr:colOff>
      <xdr:row>0</xdr:row>
      <xdr:rowOff>68036</xdr:rowOff>
    </xdr:from>
    <xdr:to>
      <xdr:col>8</xdr:col>
      <xdr:colOff>646339</xdr:colOff>
      <xdr:row>0</xdr:row>
      <xdr:rowOff>387651</xdr:rowOff>
    </xdr:to>
    <xdr:sp macro="" textlink="">
      <xdr:nvSpPr>
        <xdr:cNvPr id="3" name="2 Flecha izquierda">
          <a:hlinkClick xmlns:r="http://schemas.openxmlformats.org/officeDocument/2006/relationships" r:id="rId1"/>
        </xdr:cNvPr>
        <xdr:cNvSpPr/>
      </xdr:nvSpPr>
      <xdr:spPr>
        <a:xfrm>
          <a:off x="9633857" y="68036"/>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twoCellAnchor>
    <xdr:from>
      <xdr:col>5</xdr:col>
      <xdr:colOff>312964</xdr:colOff>
      <xdr:row>19</xdr:row>
      <xdr:rowOff>95251</xdr:rowOff>
    </xdr:from>
    <xdr:to>
      <xdr:col>5</xdr:col>
      <xdr:colOff>462643</xdr:colOff>
      <xdr:row>20</xdr:row>
      <xdr:rowOff>289154</xdr:rowOff>
    </xdr:to>
    <xdr:sp macro="" textlink="">
      <xdr:nvSpPr>
        <xdr:cNvPr id="5" name="4 Cerrar llave"/>
        <xdr:cNvSpPr/>
      </xdr:nvSpPr>
      <xdr:spPr>
        <a:xfrm>
          <a:off x="5755821" y="6463394"/>
          <a:ext cx="149679" cy="520474"/>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s-PA" sz="1100">
            <a:solidFill>
              <a:srgbClr val="00006C"/>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250031</xdr:colOff>
      <xdr:row>0</xdr:row>
      <xdr:rowOff>0</xdr:rowOff>
    </xdr:from>
    <xdr:to>
      <xdr:col>11</xdr:col>
      <xdr:colOff>107156</xdr:colOff>
      <xdr:row>1</xdr:row>
      <xdr:rowOff>129115</xdr:rowOff>
    </xdr:to>
    <xdr:sp macro="" textlink="">
      <xdr:nvSpPr>
        <xdr:cNvPr id="5" name="4 Flecha izquierda">
          <a:hlinkClick xmlns:r="http://schemas.openxmlformats.org/officeDocument/2006/relationships" r:id="rId1"/>
        </xdr:cNvPr>
        <xdr:cNvSpPr/>
      </xdr:nvSpPr>
      <xdr:spPr>
        <a:xfrm>
          <a:off x="7870031" y="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twoCellAnchor>
    <xdr:from>
      <xdr:col>0</xdr:col>
      <xdr:colOff>0</xdr:colOff>
      <xdr:row>0</xdr:row>
      <xdr:rowOff>11907</xdr:rowOff>
    </xdr:from>
    <xdr:to>
      <xdr:col>10</xdr:col>
      <xdr:colOff>202405</xdr:colOff>
      <xdr:row>30</xdr:row>
      <xdr:rowOff>178594</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619125</xdr:colOff>
      <xdr:row>0</xdr:row>
      <xdr:rowOff>319615</xdr:rowOff>
    </xdr:to>
    <xdr:sp macro="" textlink="">
      <xdr:nvSpPr>
        <xdr:cNvPr id="5" name="4 Flecha izquierda">
          <a:hlinkClick xmlns:r="http://schemas.openxmlformats.org/officeDocument/2006/relationships" r:id="rId1"/>
        </xdr:cNvPr>
        <xdr:cNvSpPr/>
      </xdr:nvSpPr>
      <xdr:spPr>
        <a:xfrm>
          <a:off x="11072813" y="0"/>
          <a:ext cx="619125" cy="319615"/>
        </a:xfrm>
        <a:prstGeom prst="leftArrow">
          <a:avLst/>
        </a:prstGeom>
        <a:solidFill>
          <a:srgbClr val="8E0000"/>
        </a:solidFill>
        <a:ln>
          <a:solidFill>
            <a:srgbClr val="000050"/>
          </a:solidFill>
        </a:ln>
        <a:scene3d>
          <a:camera prst="orthographicFront"/>
          <a:lightRig rig="threePt" dir="t"/>
        </a:scene3d>
        <a:sp3d>
          <a:bevelT prst="convex"/>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A" sz="1000" b="0" baseline="0">
              <a:solidFill>
                <a:schemeClr val="bg1"/>
              </a:solidFill>
              <a:latin typeface="Arial" pitchFamily="34" charset="0"/>
              <a:cs typeface="Arial" pitchFamily="34" charset="0"/>
            </a:rPr>
            <a:t>Índice</a:t>
          </a:r>
        </a:p>
      </xdr:txBody>
    </xdr:sp>
    <xdr:clientData/>
  </xdr:twoCellAnchor>
  <xdr:twoCellAnchor>
    <xdr:from>
      <xdr:col>5</xdr:col>
      <xdr:colOff>47625</xdr:colOff>
      <xdr:row>20</xdr:row>
      <xdr:rowOff>11906</xdr:rowOff>
    </xdr:from>
    <xdr:to>
      <xdr:col>5</xdr:col>
      <xdr:colOff>238125</xdr:colOff>
      <xdr:row>22</xdr:row>
      <xdr:rowOff>11906</xdr:rowOff>
    </xdr:to>
    <xdr:sp macro="" textlink="">
      <xdr:nvSpPr>
        <xdr:cNvPr id="4" name="3 Cerrar llave"/>
        <xdr:cNvSpPr/>
      </xdr:nvSpPr>
      <xdr:spPr>
        <a:xfrm>
          <a:off x="4405313" y="6298406"/>
          <a:ext cx="190500" cy="642938"/>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s-PA" sz="1100">
            <a:solidFill>
              <a:srgbClr val="00006C"/>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abSelected="1" zoomScale="80" zoomScaleNormal="80" workbookViewId="0">
      <selection activeCell="M1" sqref="M1"/>
    </sheetView>
  </sheetViews>
  <sheetFormatPr baseColWidth="10" defaultRowHeight="15"/>
  <cols>
    <col min="1" max="16384" width="11.42578125" style="275"/>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36"/>
  <sheetViews>
    <sheetView showGridLines="0" zoomScale="60" zoomScaleNormal="60" zoomScaleSheetLayoutView="50" zoomScalePageLayoutView="40" workbookViewId="0"/>
  </sheetViews>
  <sheetFormatPr baseColWidth="10" defaultColWidth="11.5703125" defaultRowHeight="15"/>
  <cols>
    <col min="1" max="4" width="6.7109375" style="59" customWidth="1"/>
    <col min="5" max="5" width="64.28515625" style="59" customWidth="1"/>
    <col min="6" max="7" width="20.7109375" style="340" customWidth="1"/>
    <col min="8" max="8" width="18.7109375" style="340" customWidth="1"/>
    <col min="9" max="9" width="22.7109375" style="340" customWidth="1"/>
    <col min="10" max="10" width="20.7109375" style="340" customWidth="1"/>
    <col min="11" max="11" width="18.7109375" style="340" customWidth="1"/>
    <col min="12" max="12" width="22.7109375" style="340" customWidth="1"/>
    <col min="13" max="13" width="20.7109375" style="340" customWidth="1"/>
    <col min="14" max="14" width="18.7109375" style="340" customWidth="1"/>
    <col min="15" max="15" width="22.7109375" style="340" customWidth="1"/>
    <col min="16" max="16" width="20.7109375" style="340" customWidth="1"/>
    <col min="17" max="17" width="18.7109375" style="340" customWidth="1"/>
    <col min="18" max="18" width="22.7109375" style="340" customWidth="1"/>
    <col min="19" max="19" width="20.7109375" style="340" customWidth="1"/>
    <col min="20" max="20" width="18.7109375" style="340" customWidth="1"/>
    <col min="21" max="21" width="22.7109375" style="340" customWidth="1"/>
    <col min="22" max="22" width="20.7109375" style="340" customWidth="1"/>
    <col min="23" max="23" width="18.7109375" style="340" customWidth="1"/>
    <col min="24" max="24" width="22.7109375" style="59" customWidth="1"/>
    <col min="25" max="25" width="20.7109375" style="59" customWidth="1"/>
    <col min="26" max="26" width="18.7109375" style="59" customWidth="1"/>
    <col min="27" max="27" width="22.7109375" style="59" customWidth="1"/>
    <col min="28" max="28" width="20.7109375" style="59" customWidth="1"/>
    <col min="29" max="29" width="18.7109375" style="59" customWidth="1"/>
    <col min="30" max="30" width="22.7109375" style="59" customWidth="1"/>
    <col min="31" max="31" width="20.7109375" style="59" customWidth="1"/>
    <col min="32" max="32" width="18.7109375" style="59" customWidth="1"/>
    <col min="33" max="33" width="22.7109375" style="59" customWidth="1"/>
    <col min="34" max="34" width="20.7109375" style="59" customWidth="1"/>
    <col min="35" max="35" width="18.7109375" style="59" customWidth="1"/>
    <col min="36" max="36" width="22.7109375" style="59" customWidth="1"/>
    <col min="37" max="37" width="20.7109375" style="59" customWidth="1"/>
    <col min="38" max="38" width="18.7109375" style="59" customWidth="1"/>
    <col min="39" max="39" width="22.7109375" style="59" customWidth="1"/>
    <col min="40" max="40" width="20.7109375" style="59" customWidth="1"/>
    <col min="41" max="41" width="18.7109375" style="59" customWidth="1"/>
    <col min="42" max="42" width="22.7109375" style="59" customWidth="1"/>
    <col min="43" max="43" width="20.7109375" style="59" customWidth="1"/>
    <col min="44" max="44" width="18.7109375" style="59" customWidth="1"/>
    <col min="45" max="45" width="22.7109375" style="59" customWidth="1"/>
    <col min="46" max="46" width="20.7109375" style="59" customWidth="1"/>
    <col min="47" max="47" width="18.7109375" style="59" customWidth="1"/>
    <col min="48" max="48" width="22.7109375" style="59" customWidth="1"/>
    <col min="49" max="49" width="20.7109375" style="59" customWidth="1"/>
    <col min="50" max="50" width="18.7109375" style="59" customWidth="1"/>
    <col min="51" max="51" width="22.7109375" style="59" customWidth="1"/>
    <col min="52" max="52" width="20.7109375" style="59" customWidth="1"/>
    <col min="53" max="53" width="18.7109375" style="59" customWidth="1"/>
    <col min="54" max="54" width="22.7109375" style="59" customWidth="1"/>
    <col min="55" max="55" width="20.7109375" style="59" customWidth="1"/>
    <col min="56" max="56" width="18.7109375" style="59" customWidth="1"/>
    <col min="57" max="57" width="22.7109375" style="59" customWidth="1"/>
    <col min="58" max="58" width="20.7109375" style="59" customWidth="1"/>
    <col min="59" max="59" width="18.7109375" style="59" customWidth="1"/>
    <col min="60" max="60" width="22.7109375" style="59" customWidth="1"/>
    <col min="61" max="61" width="20.7109375" style="59" customWidth="1"/>
    <col min="62" max="62" width="18.7109375" style="59" customWidth="1"/>
    <col min="63" max="63" width="22.7109375" style="59" customWidth="1"/>
    <col min="64" max="64" width="20.7109375" style="59" customWidth="1"/>
    <col min="65" max="65" width="18.7109375" style="59" customWidth="1"/>
    <col min="66" max="66" width="22.7109375" style="59" customWidth="1"/>
    <col min="67" max="67" width="20.7109375" style="59" customWidth="1"/>
    <col min="68" max="68" width="18.7109375" style="59" customWidth="1"/>
    <col min="69" max="16384" width="11.5703125" style="59"/>
  </cols>
  <sheetData>
    <row r="1" spans="1:68" ht="26.25">
      <c r="A1" s="219" t="s">
        <v>311</v>
      </c>
    </row>
    <row r="2" spans="1:68" ht="6" customHeight="1" thickBot="1"/>
    <row r="3" spans="1:68" s="342" customFormat="1" ht="24" customHeight="1">
      <c r="A3" s="341"/>
      <c r="B3" s="341"/>
      <c r="C3" s="341"/>
      <c r="D3" s="341"/>
      <c r="E3" s="341"/>
      <c r="F3" s="471" t="s">
        <v>247</v>
      </c>
      <c r="G3" s="471"/>
      <c r="H3" s="471"/>
      <c r="I3" s="471"/>
      <c r="J3" s="471"/>
      <c r="K3" s="471"/>
      <c r="L3" s="471"/>
      <c r="M3" s="471"/>
      <c r="N3" s="471"/>
      <c r="O3" s="471" t="s">
        <v>248</v>
      </c>
      <c r="P3" s="471"/>
      <c r="Q3" s="471"/>
      <c r="R3" s="471"/>
      <c r="S3" s="471"/>
      <c r="T3" s="471"/>
      <c r="U3" s="471"/>
      <c r="V3" s="471"/>
      <c r="W3" s="471"/>
      <c r="X3" s="471" t="s">
        <v>249</v>
      </c>
      <c r="Y3" s="471"/>
      <c r="Z3" s="471"/>
      <c r="AA3" s="471"/>
      <c r="AB3" s="471"/>
      <c r="AC3" s="471"/>
      <c r="AD3" s="471"/>
      <c r="AE3" s="471"/>
      <c r="AF3" s="471"/>
      <c r="AG3" s="471" t="s">
        <v>250</v>
      </c>
      <c r="AH3" s="471"/>
      <c r="AI3" s="471"/>
      <c r="AJ3" s="471"/>
      <c r="AK3" s="471"/>
      <c r="AL3" s="471"/>
      <c r="AM3" s="471"/>
      <c r="AN3" s="471"/>
      <c r="AO3" s="471"/>
      <c r="AP3" s="471" t="s">
        <v>251</v>
      </c>
      <c r="AQ3" s="471"/>
      <c r="AR3" s="471"/>
      <c r="AS3" s="471"/>
      <c r="AT3" s="471"/>
      <c r="AU3" s="471"/>
      <c r="AV3" s="471"/>
      <c r="AW3" s="471"/>
      <c r="AX3" s="471"/>
      <c r="AY3" s="471" t="s">
        <v>252</v>
      </c>
      <c r="AZ3" s="471"/>
      <c r="BA3" s="471"/>
      <c r="BB3" s="471"/>
      <c r="BC3" s="471"/>
      <c r="BD3" s="471"/>
      <c r="BE3" s="471"/>
      <c r="BF3" s="471"/>
      <c r="BG3" s="471"/>
      <c r="BH3" s="471" t="s">
        <v>253</v>
      </c>
      <c r="BI3" s="471"/>
      <c r="BJ3" s="471"/>
      <c r="BK3" s="471"/>
      <c r="BL3" s="471"/>
      <c r="BM3" s="471"/>
      <c r="BN3" s="471"/>
      <c r="BO3" s="471"/>
      <c r="BP3" s="471"/>
    </row>
    <row r="4" spans="1:68" s="343" customFormat="1" ht="28.9" customHeight="1">
      <c r="A4" s="470" t="s">
        <v>258</v>
      </c>
      <c r="B4" s="470"/>
      <c r="C4" s="470"/>
      <c r="D4" s="470"/>
      <c r="E4" s="470"/>
      <c r="F4" s="470" t="s">
        <v>58</v>
      </c>
      <c r="G4" s="470"/>
      <c r="H4" s="470"/>
      <c r="I4" s="470" t="s">
        <v>57</v>
      </c>
      <c r="J4" s="470"/>
      <c r="K4" s="470"/>
      <c r="L4" s="470" t="s">
        <v>56</v>
      </c>
      <c r="M4" s="470"/>
      <c r="N4" s="470"/>
      <c r="O4" s="470" t="s">
        <v>58</v>
      </c>
      <c r="P4" s="470"/>
      <c r="Q4" s="470"/>
      <c r="R4" s="470" t="s">
        <v>57</v>
      </c>
      <c r="S4" s="470"/>
      <c r="T4" s="470"/>
      <c r="U4" s="470" t="s">
        <v>56</v>
      </c>
      <c r="V4" s="470"/>
      <c r="W4" s="470"/>
      <c r="X4" s="470" t="s">
        <v>58</v>
      </c>
      <c r="Y4" s="470"/>
      <c r="Z4" s="470"/>
      <c r="AA4" s="470" t="s">
        <v>57</v>
      </c>
      <c r="AB4" s="470"/>
      <c r="AC4" s="470"/>
      <c r="AD4" s="470" t="s">
        <v>56</v>
      </c>
      <c r="AE4" s="470"/>
      <c r="AF4" s="470"/>
      <c r="AG4" s="470" t="s">
        <v>58</v>
      </c>
      <c r="AH4" s="470"/>
      <c r="AI4" s="470"/>
      <c r="AJ4" s="470" t="s">
        <v>57</v>
      </c>
      <c r="AK4" s="470"/>
      <c r="AL4" s="470"/>
      <c r="AM4" s="470" t="s">
        <v>56</v>
      </c>
      <c r="AN4" s="470"/>
      <c r="AO4" s="470"/>
      <c r="AP4" s="470" t="s">
        <v>58</v>
      </c>
      <c r="AQ4" s="470"/>
      <c r="AR4" s="470"/>
      <c r="AS4" s="470" t="s">
        <v>57</v>
      </c>
      <c r="AT4" s="470"/>
      <c r="AU4" s="470"/>
      <c r="AV4" s="470" t="s">
        <v>56</v>
      </c>
      <c r="AW4" s="470"/>
      <c r="AX4" s="470"/>
      <c r="AY4" s="470" t="s">
        <v>58</v>
      </c>
      <c r="AZ4" s="470"/>
      <c r="BA4" s="470"/>
      <c r="BB4" s="470" t="s">
        <v>57</v>
      </c>
      <c r="BC4" s="470"/>
      <c r="BD4" s="470"/>
      <c r="BE4" s="470" t="s">
        <v>56</v>
      </c>
      <c r="BF4" s="470"/>
      <c r="BG4" s="470"/>
      <c r="BH4" s="470" t="s">
        <v>58</v>
      </c>
      <c r="BI4" s="470"/>
      <c r="BJ4" s="470"/>
      <c r="BK4" s="470" t="s">
        <v>57</v>
      </c>
      <c r="BL4" s="470"/>
      <c r="BM4" s="470"/>
      <c r="BN4" s="470" t="s">
        <v>56</v>
      </c>
      <c r="BO4" s="470"/>
      <c r="BP4" s="470"/>
    </row>
    <row r="5" spans="1:68" s="316" customFormat="1" ht="37.5" customHeight="1">
      <c r="A5" s="470"/>
      <c r="B5" s="470"/>
      <c r="C5" s="470"/>
      <c r="D5" s="470"/>
      <c r="E5" s="470"/>
      <c r="F5" s="344" t="s">
        <v>51</v>
      </c>
      <c r="G5" s="344" t="s">
        <v>59</v>
      </c>
      <c r="H5" s="344" t="s">
        <v>60</v>
      </c>
      <c r="I5" s="344" t="s">
        <v>61</v>
      </c>
      <c r="J5" s="344" t="s">
        <v>50</v>
      </c>
      <c r="K5" s="344" t="s">
        <v>62</v>
      </c>
      <c r="L5" s="344" t="s">
        <v>61</v>
      </c>
      <c r="M5" s="344" t="s">
        <v>59</v>
      </c>
      <c r="N5" s="344" t="s">
        <v>52</v>
      </c>
      <c r="O5" s="344" t="s">
        <v>51</v>
      </c>
      <c r="P5" s="344" t="s">
        <v>59</v>
      </c>
      <c r="Q5" s="344" t="s">
        <v>60</v>
      </c>
      <c r="R5" s="344" t="s">
        <v>61</v>
      </c>
      <c r="S5" s="344" t="s">
        <v>50</v>
      </c>
      <c r="T5" s="344" t="s">
        <v>62</v>
      </c>
      <c r="U5" s="344" t="s">
        <v>61</v>
      </c>
      <c r="V5" s="344" t="s">
        <v>59</v>
      </c>
      <c r="W5" s="344" t="s">
        <v>52</v>
      </c>
      <c r="X5" s="344" t="s">
        <v>51</v>
      </c>
      <c r="Y5" s="344" t="s">
        <v>59</v>
      </c>
      <c r="Z5" s="344" t="s">
        <v>60</v>
      </c>
      <c r="AA5" s="344" t="s">
        <v>61</v>
      </c>
      <c r="AB5" s="344" t="s">
        <v>50</v>
      </c>
      <c r="AC5" s="344" t="s">
        <v>62</v>
      </c>
      <c r="AD5" s="344" t="s">
        <v>61</v>
      </c>
      <c r="AE5" s="344" t="s">
        <v>59</v>
      </c>
      <c r="AF5" s="344" t="s">
        <v>52</v>
      </c>
      <c r="AG5" s="344" t="s">
        <v>51</v>
      </c>
      <c r="AH5" s="344" t="s">
        <v>59</v>
      </c>
      <c r="AI5" s="344" t="s">
        <v>60</v>
      </c>
      <c r="AJ5" s="344" t="s">
        <v>61</v>
      </c>
      <c r="AK5" s="344" t="s">
        <v>50</v>
      </c>
      <c r="AL5" s="344" t="s">
        <v>62</v>
      </c>
      <c r="AM5" s="344" t="s">
        <v>61</v>
      </c>
      <c r="AN5" s="344" t="s">
        <v>59</v>
      </c>
      <c r="AO5" s="344" t="s">
        <v>52</v>
      </c>
      <c r="AP5" s="344" t="s">
        <v>51</v>
      </c>
      <c r="AQ5" s="344" t="s">
        <v>59</v>
      </c>
      <c r="AR5" s="344" t="s">
        <v>60</v>
      </c>
      <c r="AS5" s="344" t="s">
        <v>61</v>
      </c>
      <c r="AT5" s="344" t="s">
        <v>50</v>
      </c>
      <c r="AU5" s="344" t="s">
        <v>62</v>
      </c>
      <c r="AV5" s="344" t="s">
        <v>61</v>
      </c>
      <c r="AW5" s="344" t="s">
        <v>59</v>
      </c>
      <c r="AX5" s="344" t="s">
        <v>52</v>
      </c>
      <c r="AY5" s="344" t="s">
        <v>51</v>
      </c>
      <c r="AZ5" s="344" t="s">
        <v>59</v>
      </c>
      <c r="BA5" s="344" t="s">
        <v>60</v>
      </c>
      <c r="BB5" s="344" t="s">
        <v>61</v>
      </c>
      <c r="BC5" s="344" t="s">
        <v>50</v>
      </c>
      <c r="BD5" s="344" t="s">
        <v>62</v>
      </c>
      <c r="BE5" s="344" t="s">
        <v>61</v>
      </c>
      <c r="BF5" s="344" t="s">
        <v>59</v>
      </c>
      <c r="BG5" s="344" t="s">
        <v>52</v>
      </c>
      <c r="BH5" s="344" t="s">
        <v>51</v>
      </c>
      <c r="BI5" s="344" t="s">
        <v>59</v>
      </c>
      <c r="BJ5" s="344" t="s">
        <v>60</v>
      </c>
      <c r="BK5" s="344" t="s">
        <v>61</v>
      </c>
      <c r="BL5" s="344" t="s">
        <v>50</v>
      </c>
      <c r="BM5" s="344" t="s">
        <v>62</v>
      </c>
      <c r="BN5" s="344" t="s">
        <v>61</v>
      </c>
      <c r="BO5" s="344" t="s">
        <v>59</v>
      </c>
      <c r="BP5" s="344" t="s">
        <v>52</v>
      </c>
    </row>
    <row r="6" spans="1:68" ht="40.5" customHeight="1">
      <c r="A6" s="345" t="s">
        <v>1</v>
      </c>
      <c r="B6" s="345"/>
      <c r="C6" s="345"/>
      <c r="D6" s="345"/>
      <c r="E6" s="345"/>
      <c r="F6" s="346">
        <v>34105036.22167059</v>
      </c>
      <c r="G6" s="346">
        <v>8983074.2184419129</v>
      </c>
      <c r="H6" s="346">
        <v>43088110.440112501</v>
      </c>
      <c r="I6" s="346">
        <v>109965552.39011966</v>
      </c>
      <c r="J6" s="346" t="s">
        <v>245</v>
      </c>
      <c r="K6" s="346">
        <v>109965552.39011966</v>
      </c>
      <c r="L6" s="346">
        <v>144070588.61179024</v>
      </c>
      <c r="M6" s="346">
        <v>8983074.2184419129</v>
      </c>
      <c r="N6" s="346">
        <v>153053662.83023214</v>
      </c>
      <c r="O6" s="346">
        <v>90322354.825874716</v>
      </c>
      <c r="P6" s="346">
        <v>12975142.636403149</v>
      </c>
      <c r="Q6" s="346">
        <v>103297497.46227786</v>
      </c>
      <c r="R6" s="346">
        <v>128653865.97810002</v>
      </c>
      <c r="S6" s="346">
        <v>4391159.0599999996</v>
      </c>
      <c r="T6" s="346">
        <v>133045025.03810002</v>
      </c>
      <c r="U6" s="346">
        <v>218976220.80397472</v>
      </c>
      <c r="V6" s="346">
        <v>17366301.69640315</v>
      </c>
      <c r="W6" s="346">
        <v>236342522.50037789</v>
      </c>
      <c r="X6" s="346">
        <v>72389008.407775611</v>
      </c>
      <c r="Y6" s="346">
        <v>11366501.216705408</v>
      </c>
      <c r="Z6" s="346">
        <v>83755509.624481022</v>
      </c>
      <c r="AA6" s="346">
        <v>212652898.41799998</v>
      </c>
      <c r="AB6" s="346">
        <v>1538082</v>
      </c>
      <c r="AC6" s="346">
        <v>214190980.41799998</v>
      </c>
      <c r="AD6" s="346">
        <v>285041906.82577556</v>
      </c>
      <c r="AE6" s="346">
        <v>12904583.216705408</v>
      </c>
      <c r="AF6" s="346">
        <v>297946490.04248101</v>
      </c>
      <c r="AG6" s="346">
        <v>76112653.756362841</v>
      </c>
      <c r="AH6" s="346">
        <v>11531255.487708295</v>
      </c>
      <c r="AI6" s="346">
        <v>87643909.244071141</v>
      </c>
      <c r="AJ6" s="346">
        <v>409181289.57999998</v>
      </c>
      <c r="AK6" s="346">
        <v>2921601</v>
      </c>
      <c r="AL6" s="346">
        <v>412102890.57999998</v>
      </c>
      <c r="AM6" s="346">
        <v>485293943.33636284</v>
      </c>
      <c r="AN6" s="346">
        <v>14452856.487708295</v>
      </c>
      <c r="AO6" s="346">
        <v>499746799.82407111</v>
      </c>
      <c r="AP6" s="346">
        <v>62586666.896737352</v>
      </c>
      <c r="AQ6" s="346">
        <v>23172197.045947656</v>
      </c>
      <c r="AR6" s="346">
        <v>85758863.942685008</v>
      </c>
      <c r="AS6" s="346">
        <v>266579866.03</v>
      </c>
      <c r="AT6" s="346">
        <v>4731704</v>
      </c>
      <c r="AU6" s="346">
        <v>271311570.02999997</v>
      </c>
      <c r="AV6" s="346">
        <v>329166532.92673737</v>
      </c>
      <c r="AW6" s="346">
        <v>27903901.045947656</v>
      </c>
      <c r="AX6" s="346">
        <v>357070433.97268498</v>
      </c>
      <c r="AY6" s="346">
        <v>67131332.910896495</v>
      </c>
      <c r="AZ6" s="346">
        <v>24660995.310504396</v>
      </c>
      <c r="BA6" s="346">
        <v>91792328.221400887</v>
      </c>
      <c r="BB6" s="346">
        <v>330505523.84860003</v>
      </c>
      <c r="BC6" s="346">
        <v>5189167</v>
      </c>
      <c r="BD6" s="346">
        <v>335694690.84860003</v>
      </c>
      <c r="BE6" s="346">
        <v>397636856.75949651</v>
      </c>
      <c r="BF6" s="346">
        <v>29850162.310504396</v>
      </c>
      <c r="BG6" s="346">
        <v>427487019.07000089</v>
      </c>
      <c r="BH6" s="346">
        <v>76600608.910318643</v>
      </c>
      <c r="BI6" s="346">
        <v>34829029.14656055</v>
      </c>
      <c r="BJ6" s="346">
        <v>111429638.05687919</v>
      </c>
      <c r="BK6" s="346">
        <v>622964593.79999995</v>
      </c>
      <c r="BL6" s="346">
        <v>6031022</v>
      </c>
      <c r="BM6" s="346">
        <v>628995615.79999995</v>
      </c>
      <c r="BN6" s="346">
        <v>699565202.71031857</v>
      </c>
      <c r="BO6" s="346">
        <v>40860051.14656055</v>
      </c>
      <c r="BP6" s="346">
        <v>740425253.85687912</v>
      </c>
    </row>
    <row r="7" spans="1:68" ht="40.5" customHeight="1">
      <c r="A7" s="347"/>
      <c r="B7" s="347" t="s">
        <v>2</v>
      </c>
      <c r="C7" s="347" t="s">
        <v>3</v>
      </c>
      <c r="D7" s="347"/>
      <c r="E7" s="347"/>
      <c r="F7" s="346">
        <v>22309411.370364979</v>
      </c>
      <c r="G7" s="346">
        <v>5447087.0821376806</v>
      </c>
      <c r="H7" s="346">
        <v>27756498.45250266</v>
      </c>
      <c r="I7" s="346">
        <v>93049931.609438732</v>
      </c>
      <c r="J7" s="346" t="s">
        <v>245</v>
      </c>
      <c r="K7" s="346">
        <v>93049931.609438732</v>
      </c>
      <c r="L7" s="346">
        <v>115359342.97980371</v>
      </c>
      <c r="M7" s="346">
        <v>5447087.0821376806</v>
      </c>
      <c r="N7" s="346">
        <v>120806430.06194139</v>
      </c>
      <c r="O7" s="346">
        <v>49236048.326216273</v>
      </c>
      <c r="P7" s="346">
        <v>6241061.8918999769</v>
      </c>
      <c r="Q7" s="346">
        <v>55477110.218116254</v>
      </c>
      <c r="R7" s="346">
        <v>104158397.97810002</v>
      </c>
      <c r="S7" s="346">
        <v>12492.06</v>
      </c>
      <c r="T7" s="346">
        <v>104170890.03810002</v>
      </c>
      <c r="U7" s="346">
        <v>153394446.30431628</v>
      </c>
      <c r="V7" s="346">
        <v>6253553.9518999765</v>
      </c>
      <c r="W7" s="346">
        <v>159648000.25621629</v>
      </c>
      <c r="X7" s="346">
        <v>40815225.642633192</v>
      </c>
      <c r="Y7" s="346">
        <v>5648488.6669662567</v>
      </c>
      <c r="Z7" s="346">
        <v>46463714.309599452</v>
      </c>
      <c r="AA7" s="346">
        <v>94569538.417999998</v>
      </c>
      <c r="AB7" s="346" t="s">
        <v>245</v>
      </c>
      <c r="AC7" s="346">
        <v>94569538.417999998</v>
      </c>
      <c r="AD7" s="346">
        <v>135384764.06063318</v>
      </c>
      <c r="AE7" s="346">
        <v>5648488.6669662567</v>
      </c>
      <c r="AF7" s="346">
        <v>141033252.72759944</v>
      </c>
      <c r="AG7" s="346">
        <v>42913654.240383774</v>
      </c>
      <c r="AH7" s="346">
        <v>5730594.7317453753</v>
      </c>
      <c r="AI7" s="346">
        <v>48644248.972129151</v>
      </c>
      <c r="AJ7" s="346">
        <v>199706812.57999998</v>
      </c>
      <c r="AK7" s="346" t="s">
        <v>245</v>
      </c>
      <c r="AL7" s="346">
        <v>199706812.57999998</v>
      </c>
      <c r="AM7" s="346">
        <v>242620466.82038376</v>
      </c>
      <c r="AN7" s="346">
        <v>5730594.7317453753</v>
      </c>
      <c r="AO7" s="346">
        <v>248351061.55212915</v>
      </c>
      <c r="AP7" s="346">
        <v>34641249.189033225</v>
      </c>
      <c r="AQ7" s="346">
        <v>11281905.202324312</v>
      </c>
      <c r="AR7" s="346">
        <v>45923154.391357541</v>
      </c>
      <c r="AS7" s="346">
        <v>149207111.03</v>
      </c>
      <c r="AT7" s="346" t="s">
        <v>245</v>
      </c>
      <c r="AU7" s="346">
        <v>149207111.03</v>
      </c>
      <c r="AV7" s="346">
        <v>183848360.21903324</v>
      </c>
      <c r="AW7" s="346">
        <v>11281905.202324312</v>
      </c>
      <c r="AX7" s="346">
        <v>195130265.42135754</v>
      </c>
      <c r="AY7" s="346">
        <v>37156843.066212058</v>
      </c>
      <c r="AZ7" s="346">
        <v>12007106.882996444</v>
      </c>
      <c r="BA7" s="346">
        <v>49163949.949208498</v>
      </c>
      <c r="BB7" s="346">
        <v>173801464.84860003</v>
      </c>
      <c r="BC7" s="346" t="s">
        <v>245</v>
      </c>
      <c r="BD7" s="346">
        <v>173801464.84860003</v>
      </c>
      <c r="BE7" s="346">
        <v>210958307.91481209</v>
      </c>
      <c r="BF7" s="346">
        <v>12007106.882996444</v>
      </c>
      <c r="BG7" s="346">
        <v>222965414.79780853</v>
      </c>
      <c r="BH7" s="346">
        <v>49578710.541214377</v>
      </c>
      <c r="BI7" s="346">
        <v>13288645.336038355</v>
      </c>
      <c r="BJ7" s="346">
        <v>62867355.877252728</v>
      </c>
      <c r="BK7" s="346">
        <v>279510602.80000001</v>
      </c>
      <c r="BL7" s="346" t="s">
        <v>245</v>
      </c>
      <c r="BM7" s="346">
        <v>279510602.80000001</v>
      </c>
      <c r="BN7" s="346">
        <v>329089313.34121442</v>
      </c>
      <c r="BO7" s="346">
        <v>13288645.336038355</v>
      </c>
      <c r="BP7" s="346">
        <v>342377958.67725277</v>
      </c>
    </row>
    <row r="8" spans="1:68" ht="40.5" customHeight="1">
      <c r="A8" s="347"/>
      <c r="B8" s="347"/>
      <c r="C8" s="347" t="s">
        <v>4</v>
      </c>
      <c r="D8" s="347" t="s">
        <v>5</v>
      </c>
      <c r="E8" s="347"/>
      <c r="F8" s="346">
        <v>8047027.920654281</v>
      </c>
      <c r="G8" s="346" t="s">
        <v>244</v>
      </c>
      <c r="H8" s="346">
        <v>8047027.920654281</v>
      </c>
      <c r="I8" s="346" t="s">
        <v>245</v>
      </c>
      <c r="J8" s="346" t="s">
        <v>244</v>
      </c>
      <c r="K8" s="346" t="s">
        <v>245</v>
      </c>
      <c r="L8" s="346">
        <v>8047027.920654281</v>
      </c>
      <c r="M8" s="346" t="s">
        <v>245</v>
      </c>
      <c r="N8" s="346">
        <v>8047027.920654281</v>
      </c>
      <c r="O8" s="346">
        <v>19001646.549529973</v>
      </c>
      <c r="P8" s="346" t="s">
        <v>244</v>
      </c>
      <c r="Q8" s="346">
        <v>19001646.549529973</v>
      </c>
      <c r="R8" s="346" t="s">
        <v>245</v>
      </c>
      <c r="S8" s="346" t="s">
        <v>244</v>
      </c>
      <c r="T8" s="346" t="s">
        <v>245</v>
      </c>
      <c r="U8" s="346">
        <v>19001646.549529973</v>
      </c>
      <c r="V8" s="346" t="s">
        <v>245</v>
      </c>
      <c r="W8" s="346">
        <v>19001646.549529973</v>
      </c>
      <c r="X8" s="346">
        <v>18827942.283220712</v>
      </c>
      <c r="Y8" s="346" t="s">
        <v>244</v>
      </c>
      <c r="Z8" s="346">
        <v>18827942.283220712</v>
      </c>
      <c r="AA8" s="346" t="s">
        <v>245</v>
      </c>
      <c r="AB8" s="346" t="s">
        <v>244</v>
      </c>
      <c r="AC8" s="346" t="s">
        <v>245</v>
      </c>
      <c r="AD8" s="346">
        <v>18827942.283220712</v>
      </c>
      <c r="AE8" s="346" t="s">
        <v>245</v>
      </c>
      <c r="AF8" s="346">
        <v>18827942.283220712</v>
      </c>
      <c r="AG8" s="346">
        <v>19791472.11452166</v>
      </c>
      <c r="AH8" s="346" t="s">
        <v>244</v>
      </c>
      <c r="AI8" s="346">
        <v>19791472.11452166</v>
      </c>
      <c r="AJ8" s="346" t="s">
        <v>245</v>
      </c>
      <c r="AK8" s="346" t="s">
        <v>244</v>
      </c>
      <c r="AL8" s="346" t="s">
        <v>245</v>
      </c>
      <c r="AM8" s="346">
        <v>19791472.11452166</v>
      </c>
      <c r="AN8" s="346" t="s">
        <v>245</v>
      </c>
      <c r="AO8" s="346">
        <v>19791472.11452166</v>
      </c>
      <c r="AP8" s="346">
        <v>12551785.733757867</v>
      </c>
      <c r="AQ8" s="346" t="s">
        <v>244</v>
      </c>
      <c r="AR8" s="346">
        <v>12551785.733757867</v>
      </c>
      <c r="AS8" s="346" t="s">
        <v>245</v>
      </c>
      <c r="AT8" s="346" t="s">
        <v>244</v>
      </c>
      <c r="AU8" s="346" t="s">
        <v>245</v>
      </c>
      <c r="AV8" s="346">
        <v>12551785.733757867</v>
      </c>
      <c r="AW8" s="346" t="s">
        <v>245</v>
      </c>
      <c r="AX8" s="346">
        <v>12551785.733757867</v>
      </c>
      <c r="AY8" s="346">
        <v>13458751.33726974</v>
      </c>
      <c r="AZ8" s="346" t="s">
        <v>244</v>
      </c>
      <c r="BA8" s="346">
        <v>13458751.33726974</v>
      </c>
      <c r="BB8" s="346" t="s">
        <v>245</v>
      </c>
      <c r="BC8" s="346" t="s">
        <v>244</v>
      </c>
      <c r="BD8" s="346" t="s">
        <v>245</v>
      </c>
      <c r="BE8" s="346">
        <v>13458751.33726974</v>
      </c>
      <c r="BF8" s="346" t="s">
        <v>245</v>
      </c>
      <c r="BG8" s="346">
        <v>13458751.33726974</v>
      </c>
      <c r="BH8" s="346">
        <v>24616886.227693185</v>
      </c>
      <c r="BI8" s="346" t="s">
        <v>244</v>
      </c>
      <c r="BJ8" s="346">
        <v>24616886.227693185</v>
      </c>
      <c r="BK8" s="346" t="s">
        <v>245</v>
      </c>
      <c r="BL8" s="346" t="s">
        <v>244</v>
      </c>
      <c r="BM8" s="346" t="s">
        <v>245</v>
      </c>
      <c r="BN8" s="346">
        <v>24616886.227693185</v>
      </c>
      <c r="BO8" s="346" t="s">
        <v>245</v>
      </c>
      <c r="BP8" s="346">
        <v>24616886.227693185</v>
      </c>
    </row>
    <row r="9" spans="1:68" ht="40.5" customHeight="1">
      <c r="A9" s="347"/>
      <c r="B9" s="347"/>
      <c r="C9" s="347"/>
      <c r="D9" s="347" t="s">
        <v>7</v>
      </c>
      <c r="E9" s="348" t="s">
        <v>6</v>
      </c>
      <c r="F9" s="346">
        <v>8047027.920654281</v>
      </c>
      <c r="G9" s="346" t="s">
        <v>244</v>
      </c>
      <c r="H9" s="346">
        <v>8047027.920654281</v>
      </c>
      <c r="I9" s="346" t="s">
        <v>244</v>
      </c>
      <c r="J9" s="346" t="s">
        <v>244</v>
      </c>
      <c r="K9" s="346" t="s">
        <v>244</v>
      </c>
      <c r="L9" s="346">
        <v>8047027.920654281</v>
      </c>
      <c r="M9" s="346" t="s">
        <v>245</v>
      </c>
      <c r="N9" s="346">
        <v>8047027.920654281</v>
      </c>
      <c r="O9" s="346">
        <v>19001646.549529973</v>
      </c>
      <c r="P9" s="346" t="s">
        <v>244</v>
      </c>
      <c r="Q9" s="346">
        <v>19001646.549529973</v>
      </c>
      <c r="R9" s="346" t="s">
        <v>244</v>
      </c>
      <c r="S9" s="346" t="s">
        <v>244</v>
      </c>
      <c r="T9" s="346" t="s">
        <v>244</v>
      </c>
      <c r="U9" s="346">
        <v>19001646.549529973</v>
      </c>
      <c r="V9" s="346" t="s">
        <v>245</v>
      </c>
      <c r="W9" s="346">
        <v>19001646.549529973</v>
      </c>
      <c r="X9" s="346">
        <v>18827942.283220712</v>
      </c>
      <c r="Y9" s="346" t="s">
        <v>244</v>
      </c>
      <c r="Z9" s="346">
        <v>18827942.283220712</v>
      </c>
      <c r="AA9" s="346" t="s">
        <v>244</v>
      </c>
      <c r="AB9" s="346" t="s">
        <v>244</v>
      </c>
      <c r="AC9" s="346" t="s">
        <v>244</v>
      </c>
      <c r="AD9" s="346">
        <v>18827942.283220712</v>
      </c>
      <c r="AE9" s="346" t="s">
        <v>245</v>
      </c>
      <c r="AF9" s="346">
        <v>18827942.283220712</v>
      </c>
      <c r="AG9" s="346">
        <v>19791472.11452166</v>
      </c>
      <c r="AH9" s="346" t="s">
        <v>244</v>
      </c>
      <c r="AI9" s="346">
        <v>19791472.11452166</v>
      </c>
      <c r="AJ9" s="346" t="s">
        <v>244</v>
      </c>
      <c r="AK9" s="346" t="s">
        <v>244</v>
      </c>
      <c r="AL9" s="346" t="s">
        <v>244</v>
      </c>
      <c r="AM9" s="346">
        <v>19791472.11452166</v>
      </c>
      <c r="AN9" s="346" t="s">
        <v>245</v>
      </c>
      <c r="AO9" s="346">
        <v>19791472.11452166</v>
      </c>
      <c r="AP9" s="346">
        <v>12551785.733757867</v>
      </c>
      <c r="AQ9" s="346" t="s">
        <v>244</v>
      </c>
      <c r="AR9" s="346">
        <v>12551785.733757867</v>
      </c>
      <c r="AS9" s="346" t="s">
        <v>244</v>
      </c>
      <c r="AT9" s="346" t="s">
        <v>244</v>
      </c>
      <c r="AU9" s="346" t="s">
        <v>245</v>
      </c>
      <c r="AV9" s="346">
        <v>12551785.733757867</v>
      </c>
      <c r="AW9" s="346" t="s">
        <v>245</v>
      </c>
      <c r="AX9" s="346">
        <v>12551785.733757867</v>
      </c>
      <c r="AY9" s="346">
        <v>13458751.33726974</v>
      </c>
      <c r="AZ9" s="346" t="s">
        <v>244</v>
      </c>
      <c r="BA9" s="346">
        <v>13458751.33726974</v>
      </c>
      <c r="BB9" s="346" t="s">
        <v>244</v>
      </c>
      <c r="BC9" s="346" t="s">
        <v>244</v>
      </c>
      <c r="BD9" s="346" t="s">
        <v>245</v>
      </c>
      <c r="BE9" s="346">
        <v>13458751.33726974</v>
      </c>
      <c r="BF9" s="346" t="s">
        <v>245</v>
      </c>
      <c r="BG9" s="346">
        <v>13458751.33726974</v>
      </c>
      <c r="BH9" s="346">
        <v>24616886.227693185</v>
      </c>
      <c r="BI9" s="346" t="s">
        <v>244</v>
      </c>
      <c r="BJ9" s="346">
        <v>24616886.227693185</v>
      </c>
      <c r="BK9" s="346" t="s">
        <v>244</v>
      </c>
      <c r="BL9" s="346" t="s">
        <v>244</v>
      </c>
      <c r="BM9" s="346" t="s">
        <v>244</v>
      </c>
      <c r="BN9" s="346">
        <v>24616886.227693185</v>
      </c>
      <c r="BO9" s="346" t="s">
        <v>245</v>
      </c>
      <c r="BP9" s="346">
        <v>24616886.227693185</v>
      </c>
    </row>
    <row r="10" spans="1:68" ht="40.5" customHeight="1">
      <c r="A10" s="347"/>
      <c r="B10" s="347"/>
      <c r="C10" s="347"/>
      <c r="D10" s="347"/>
      <c r="E10" s="347" t="s">
        <v>35</v>
      </c>
      <c r="F10" s="346">
        <v>7549911.9944901289</v>
      </c>
      <c r="G10" s="346" t="s">
        <v>244</v>
      </c>
      <c r="H10" s="346">
        <v>7549911.9944901289</v>
      </c>
      <c r="I10" s="346" t="s">
        <v>244</v>
      </c>
      <c r="J10" s="346" t="s">
        <v>244</v>
      </c>
      <c r="K10" s="346" t="s">
        <v>244</v>
      </c>
      <c r="L10" s="346">
        <v>7549911.9944901289</v>
      </c>
      <c r="M10" s="346" t="s">
        <v>245</v>
      </c>
      <c r="N10" s="346">
        <v>7549911.9944901289</v>
      </c>
      <c r="O10" s="346">
        <v>15942590.174900472</v>
      </c>
      <c r="P10" s="346" t="s">
        <v>244</v>
      </c>
      <c r="Q10" s="346">
        <v>15942590.174900472</v>
      </c>
      <c r="R10" s="346" t="s">
        <v>244</v>
      </c>
      <c r="S10" s="346" t="s">
        <v>244</v>
      </c>
      <c r="T10" s="346" t="s">
        <v>244</v>
      </c>
      <c r="U10" s="346">
        <v>15942590.174900472</v>
      </c>
      <c r="V10" s="346" t="s">
        <v>245</v>
      </c>
      <c r="W10" s="346">
        <v>15942590.174900472</v>
      </c>
      <c r="X10" s="346">
        <v>16704919.5507145</v>
      </c>
      <c r="Y10" s="346" t="s">
        <v>244</v>
      </c>
      <c r="Z10" s="346">
        <v>16704919.5507145</v>
      </c>
      <c r="AA10" s="346" t="s">
        <v>244</v>
      </c>
      <c r="AB10" s="346" t="s">
        <v>244</v>
      </c>
      <c r="AC10" s="346" t="s">
        <v>244</v>
      </c>
      <c r="AD10" s="346">
        <v>16704919.5507145</v>
      </c>
      <c r="AE10" s="346" t="s">
        <v>245</v>
      </c>
      <c r="AF10" s="346">
        <v>16704919.5507145</v>
      </c>
      <c r="AG10" s="346">
        <v>17559864.19969485</v>
      </c>
      <c r="AH10" s="346" t="s">
        <v>244</v>
      </c>
      <c r="AI10" s="346">
        <v>17559864.19969485</v>
      </c>
      <c r="AJ10" s="346" t="s">
        <v>244</v>
      </c>
      <c r="AK10" s="346" t="s">
        <v>244</v>
      </c>
      <c r="AL10" s="346" t="s">
        <v>244</v>
      </c>
      <c r="AM10" s="346">
        <v>17559864.19969485</v>
      </c>
      <c r="AN10" s="346" t="s">
        <v>245</v>
      </c>
      <c r="AO10" s="346">
        <v>17559864.19969485</v>
      </c>
      <c r="AP10" s="346">
        <v>10437906.459826276</v>
      </c>
      <c r="AQ10" s="346" t="s">
        <v>244</v>
      </c>
      <c r="AR10" s="346">
        <v>10437906.459826276</v>
      </c>
      <c r="AS10" s="346" t="s">
        <v>244</v>
      </c>
      <c r="AT10" s="346" t="s">
        <v>244</v>
      </c>
      <c r="AU10" s="346" t="s">
        <v>245</v>
      </c>
      <c r="AV10" s="346">
        <v>10437906.459826276</v>
      </c>
      <c r="AW10" s="346" t="s">
        <v>245</v>
      </c>
      <c r="AX10" s="346">
        <v>10437906.459826276</v>
      </c>
      <c r="AY10" s="346">
        <v>11192340.063650738</v>
      </c>
      <c r="AZ10" s="346" t="s">
        <v>244</v>
      </c>
      <c r="BA10" s="346">
        <v>11192340.063650738</v>
      </c>
      <c r="BB10" s="346" t="s">
        <v>244</v>
      </c>
      <c r="BC10" s="346" t="s">
        <v>244</v>
      </c>
      <c r="BD10" s="346" t="s">
        <v>245</v>
      </c>
      <c r="BE10" s="346">
        <v>11192340.063650738</v>
      </c>
      <c r="BF10" s="346" t="s">
        <v>245</v>
      </c>
      <c r="BG10" s="346">
        <v>11192340.063650738</v>
      </c>
      <c r="BH10" s="346">
        <v>22248054.53674414</v>
      </c>
      <c r="BI10" s="346" t="s">
        <v>244</v>
      </c>
      <c r="BJ10" s="346">
        <v>22248054.53674414</v>
      </c>
      <c r="BK10" s="346" t="s">
        <v>244</v>
      </c>
      <c r="BL10" s="346" t="s">
        <v>244</v>
      </c>
      <c r="BM10" s="346" t="s">
        <v>244</v>
      </c>
      <c r="BN10" s="346">
        <v>22248054.53674414</v>
      </c>
      <c r="BO10" s="346" t="s">
        <v>245</v>
      </c>
      <c r="BP10" s="346">
        <v>22248054.53674414</v>
      </c>
    </row>
    <row r="11" spans="1:68" ht="40.5" customHeight="1">
      <c r="A11" s="347"/>
      <c r="B11" s="347"/>
      <c r="C11" s="347"/>
      <c r="D11" s="347"/>
      <c r="E11" s="347" t="s">
        <v>36</v>
      </c>
      <c r="F11" s="346">
        <v>497115.92616415251</v>
      </c>
      <c r="G11" s="346" t="s">
        <v>244</v>
      </c>
      <c r="H11" s="346">
        <v>497115.92616415251</v>
      </c>
      <c r="I11" s="346" t="s">
        <v>244</v>
      </c>
      <c r="J11" s="346" t="s">
        <v>244</v>
      </c>
      <c r="K11" s="346" t="s">
        <v>244</v>
      </c>
      <c r="L11" s="346">
        <v>497115.92616415251</v>
      </c>
      <c r="M11" s="346" t="s">
        <v>245</v>
      </c>
      <c r="N11" s="346">
        <v>497115.92616415251</v>
      </c>
      <c r="O11" s="346">
        <v>3059056.3746295017</v>
      </c>
      <c r="P11" s="346" t="s">
        <v>244</v>
      </c>
      <c r="Q11" s="346">
        <v>3059056.3746295017</v>
      </c>
      <c r="R11" s="346" t="s">
        <v>244</v>
      </c>
      <c r="S11" s="346" t="s">
        <v>244</v>
      </c>
      <c r="T11" s="346" t="s">
        <v>244</v>
      </c>
      <c r="U11" s="346">
        <v>3059056.3746295017</v>
      </c>
      <c r="V11" s="346" t="s">
        <v>245</v>
      </c>
      <c r="W11" s="346">
        <v>3059056.3746295017</v>
      </c>
      <c r="X11" s="346">
        <v>2123022.7325062128</v>
      </c>
      <c r="Y11" s="346" t="s">
        <v>244</v>
      </c>
      <c r="Z11" s="346">
        <v>2123022.7325062128</v>
      </c>
      <c r="AA11" s="346" t="s">
        <v>244</v>
      </c>
      <c r="AB11" s="346" t="s">
        <v>244</v>
      </c>
      <c r="AC11" s="346" t="s">
        <v>244</v>
      </c>
      <c r="AD11" s="346">
        <v>2123022.7325062128</v>
      </c>
      <c r="AE11" s="346" t="s">
        <v>245</v>
      </c>
      <c r="AF11" s="346">
        <v>2123022.7325062128</v>
      </c>
      <c r="AG11" s="346">
        <v>2231607.9148268122</v>
      </c>
      <c r="AH11" s="346" t="s">
        <v>244</v>
      </c>
      <c r="AI11" s="346">
        <v>2231607.9148268122</v>
      </c>
      <c r="AJ11" s="346" t="s">
        <v>244</v>
      </c>
      <c r="AK11" s="346" t="s">
        <v>244</v>
      </c>
      <c r="AL11" s="346" t="s">
        <v>244</v>
      </c>
      <c r="AM11" s="346">
        <v>2231607.9148268122</v>
      </c>
      <c r="AN11" s="346" t="s">
        <v>245</v>
      </c>
      <c r="AO11" s="346">
        <v>2231607.9148268122</v>
      </c>
      <c r="AP11" s="346">
        <v>2113879.2739315904</v>
      </c>
      <c r="AQ11" s="346" t="s">
        <v>244</v>
      </c>
      <c r="AR11" s="346">
        <v>2113879.2739315904</v>
      </c>
      <c r="AS11" s="346" t="s">
        <v>244</v>
      </c>
      <c r="AT11" s="346" t="s">
        <v>244</v>
      </c>
      <c r="AU11" s="346" t="s">
        <v>245</v>
      </c>
      <c r="AV11" s="346">
        <v>2113879.2739315904</v>
      </c>
      <c r="AW11" s="346" t="s">
        <v>245</v>
      </c>
      <c r="AX11" s="346">
        <v>2113879.2739315904</v>
      </c>
      <c r="AY11" s="346">
        <v>2266411.2736190017</v>
      </c>
      <c r="AZ11" s="346" t="s">
        <v>244</v>
      </c>
      <c r="BA11" s="346">
        <v>2266411.2736190017</v>
      </c>
      <c r="BB11" s="346" t="s">
        <v>244</v>
      </c>
      <c r="BC11" s="346" t="s">
        <v>244</v>
      </c>
      <c r="BD11" s="346" t="s">
        <v>245</v>
      </c>
      <c r="BE11" s="346">
        <v>2266411.2736190017</v>
      </c>
      <c r="BF11" s="346" t="s">
        <v>245</v>
      </c>
      <c r="BG11" s="346">
        <v>2266411.2736190017</v>
      </c>
      <c r="BH11" s="346">
        <v>2368831.6909490442</v>
      </c>
      <c r="BI11" s="346" t="s">
        <v>244</v>
      </c>
      <c r="BJ11" s="346">
        <v>2368831.6909490442</v>
      </c>
      <c r="BK11" s="346" t="s">
        <v>244</v>
      </c>
      <c r="BL11" s="346" t="s">
        <v>244</v>
      </c>
      <c r="BM11" s="346" t="s">
        <v>244</v>
      </c>
      <c r="BN11" s="346">
        <v>2368831.6909490442</v>
      </c>
      <c r="BO11" s="346" t="s">
        <v>245</v>
      </c>
      <c r="BP11" s="346">
        <v>2368831.6909490442</v>
      </c>
    </row>
    <row r="12" spans="1:68" ht="40.5" customHeight="1">
      <c r="A12" s="347"/>
      <c r="B12" s="347"/>
      <c r="C12" s="347"/>
      <c r="D12" s="347" t="s">
        <v>9</v>
      </c>
      <c r="E12" s="348" t="s">
        <v>8</v>
      </c>
      <c r="F12" s="346" t="s">
        <v>235</v>
      </c>
      <c r="G12" s="346" t="s">
        <v>244</v>
      </c>
      <c r="H12" s="346" t="s">
        <v>245</v>
      </c>
      <c r="I12" s="346" t="s">
        <v>244</v>
      </c>
      <c r="J12" s="346" t="s">
        <v>244</v>
      </c>
      <c r="K12" s="346" t="s">
        <v>244</v>
      </c>
      <c r="L12" s="346" t="s">
        <v>245</v>
      </c>
      <c r="M12" s="346" t="s">
        <v>245</v>
      </c>
      <c r="N12" s="346" t="s">
        <v>245</v>
      </c>
      <c r="O12" s="346" t="s">
        <v>235</v>
      </c>
      <c r="P12" s="346" t="s">
        <v>244</v>
      </c>
      <c r="Q12" s="346" t="s">
        <v>245</v>
      </c>
      <c r="R12" s="346" t="s">
        <v>244</v>
      </c>
      <c r="S12" s="346" t="s">
        <v>244</v>
      </c>
      <c r="T12" s="346" t="s">
        <v>244</v>
      </c>
      <c r="U12" s="346" t="s">
        <v>245</v>
      </c>
      <c r="V12" s="346" t="s">
        <v>245</v>
      </c>
      <c r="W12" s="346" t="s">
        <v>245</v>
      </c>
      <c r="X12" s="346" t="s">
        <v>235</v>
      </c>
      <c r="Y12" s="346" t="s">
        <v>244</v>
      </c>
      <c r="Z12" s="346" t="s">
        <v>244</v>
      </c>
      <c r="AA12" s="346" t="s">
        <v>244</v>
      </c>
      <c r="AB12" s="346" t="s">
        <v>244</v>
      </c>
      <c r="AC12" s="346" t="s">
        <v>244</v>
      </c>
      <c r="AD12" s="346" t="s">
        <v>245</v>
      </c>
      <c r="AE12" s="346" t="s">
        <v>245</v>
      </c>
      <c r="AF12" s="346" t="s">
        <v>245</v>
      </c>
      <c r="AG12" s="346" t="s">
        <v>235</v>
      </c>
      <c r="AH12" s="346" t="s">
        <v>244</v>
      </c>
      <c r="AI12" s="346" t="s">
        <v>245</v>
      </c>
      <c r="AJ12" s="346" t="s">
        <v>244</v>
      </c>
      <c r="AK12" s="346" t="s">
        <v>244</v>
      </c>
      <c r="AL12" s="346" t="s">
        <v>244</v>
      </c>
      <c r="AM12" s="346" t="s">
        <v>245</v>
      </c>
      <c r="AN12" s="346" t="s">
        <v>245</v>
      </c>
      <c r="AO12" s="346" t="s">
        <v>245</v>
      </c>
      <c r="AP12" s="346" t="s">
        <v>235</v>
      </c>
      <c r="AQ12" s="346" t="s">
        <v>244</v>
      </c>
      <c r="AR12" s="346" t="s">
        <v>244</v>
      </c>
      <c r="AS12" s="346" t="s">
        <v>244</v>
      </c>
      <c r="AT12" s="346" t="s">
        <v>244</v>
      </c>
      <c r="AU12" s="346" t="s">
        <v>244</v>
      </c>
      <c r="AV12" s="346" t="s">
        <v>245</v>
      </c>
      <c r="AW12" s="346" t="s">
        <v>245</v>
      </c>
      <c r="AX12" s="346" t="s">
        <v>245</v>
      </c>
      <c r="AY12" s="346" t="s">
        <v>235</v>
      </c>
      <c r="AZ12" s="346" t="s">
        <v>244</v>
      </c>
      <c r="BA12" s="346" t="s">
        <v>245</v>
      </c>
      <c r="BB12" s="346" t="s">
        <v>244</v>
      </c>
      <c r="BC12" s="346" t="s">
        <v>244</v>
      </c>
      <c r="BD12" s="346" t="s">
        <v>245</v>
      </c>
      <c r="BE12" s="346" t="s">
        <v>245</v>
      </c>
      <c r="BF12" s="346" t="s">
        <v>245</v>
      </c>
      <c r="BG12" s="346" t="s">
        <v>245</v>
      </c>
      <c r="BH12" s="346" t="s">
        <v>235</v>
      </c>
      <c r="BI12" s="346" t="s">
        <v>244</v>
      </c>
      <c r="BJ12" s="346" t="s">
        <v>244</v>
      </c>
      <c r="BK12" s="346" t="s">
        <v>244</v>
      </c>
      <c r="BL12" s="346" t="s">
        <v>244</v>
      </c>
      <c r="BM12" s="346" t="s">
        <v>244</v>
      </c>
      <c r="BN12" s="346" t="s">
        <v>245</v>
      </c>
      <c r="BO12" s="346" t="s">
        <v>245</v>
      </c>
      <c r="BP12" s="346" t="s">
        <v>245</v>
      </c>
    </row>
    <row r="13" spans="1:68" ht="40.5" customHeight="1">
      <c r="A13" s="347"/>
      <c r="B13" s="347"/>
      <c r="C13" s="347" t="s">
        <v>10</v>
      </c>
      <c r="D13" s="469" t="s">
        <v>11</v>
      </c>
      <c r="E13" s="469"/>
      <c r="F13" s="346">
        <v>7339400.7333512492</v>
      </c>
      <c r="G13" s="346">
        <v>3105784.6869755508</v>
      </c>
      <c r="H13" s="346">
        <v>10445185.420326799</v>
      </c>
      <c r="I13" s="346" t="s">
        <v>244</v>
      </c>
      <c r="J13" s="346" t="s">
        <v>244</v>
      </c>
      <c r="K13" s="346" t="s">
        <v>244</v>
      </c>
      <c r="L13" s="346">
        <v>7339400.7333512492</v>
      </c>
      <c r="M13" s="346">
        <v>3105784.6869755508</v>
      </c>
      <c r="N13" s="346">
        <v>10445185.420326799</v>
      </c>
      <c r="O13" s="346">
        <v>11943044.781076636</v>
      </c>
      <c r="P13" s="346" t="s">
        <v>244</v>
      </c>
      <c r="Q13" s="346">
        <v>14818116.884216221</v>
      </c>
      <c r="R13" s="346" t="s">
        <v>244</v>
      </c>
      <c r="S13" s="346" t="s">
        <v>244</v>
      </c>
      <c r="T13" s="346" t="s">
        <v>244</v>
      </c>
      <c r="U13" s="346">
        <v>11943044.781076636</v>
      </c>
      <c r="V13" s="346">
        <v>2875072.1031395844</v>
      </c>
      <c r="W13" s="346">
        <v>14818116.884216221</v>
      </c>
      <c r="X13" s="346">
        <v>8990162.3730031736</v>
      </c>
      <c r="Y13" s="346">
        <v>2580195.7310001981</v>
      </c>
      <c r="Z13" s="346">
        <v>11570358.104003372</v>
      </c>
      <c r="AA13" s="346" t="s">
        <v>244</v>
      </c>
      <c r="AB13" s="346" t="s">
        <v>244</v>
      </c>
      <c r="AC13" s="346" t="s">
        <v>244</v>
      </c>
      <c r="AD13" s="346">
        <v>8990162.3730031736</v>
      </c>
      <c r="AE13" s="346">
        <v>2580195.7310001981</v>
      </c>
      <c r="AF13" s="346">
        <v>11570358.104003372</v>
      </c>
      <c r="AG13" s="346">
        <v>9451378.3148711696</v>
      </c>
      <c r="AH13" s="346">
        <v>2617660.5317304083</v>
      </c>
      <c r="AI13" s="346">
        <v>12069038.846601577</v>
      </c>
      <c r="AJ13" s="346" t="s">
        <v>244</v>
      </c>
      <c r="AK13" s="346" t="s">
        <v>244</v>
      </c>
      <c r="AL13" s="346" t="s">
        <v>244</v>
      </c>
      <c r="AM13" s="346">
        <v>9451378.3148711696</v>
      </c>
      <c r="AN13" s="346">
        <v>2617660.5317304083</v>
      </c>
      <c r="AO13" s="346">
        <v>12069038.846601577</v>
      </c>
      <c r="AP13" s="346">
        <v>8200831.15982146</v>
      </c>
      <c r="AQ13" s="346">
        <v>4445977.0426240135</v>
      </c>
      <c r="AR13" s="346">
        <v>12646808.202445474</v>
      </c>
      <c r="AS13" s="346" t="s">
        <v>244</v>
      </c>
      <c r="AT13" s="346" t="s">
        <v>244</v>
      </c>
      <c r="AU13" s="346" t="s">
        <v>244</v>
      </c>
      <c r="AV13" s="346" t="s">
        <v>244</v>
      </c>
      <c r="AW13" s="346">
        <v>4445977.0426240135</v>
      </c>
      <c r="AX13" s="346">
        <v>12646808.202445474</v>
      </c>
      <c r="AY13" s="346">
        <v>8796645.534967944</v>
      </c>
      <c r="AZ13" s="346">
        <v>4734617.7177904397</v>
      </c>
      <c r="BA13" s="346">
        <v>13531263.252758384</v>
      </c>
      <c r="BB13" s="346" t="s">
        <v>244</v>
      </c>
      <c r="BC13" s="346" t="s">
        <v>244</v>
      </c>
      <c r="BD13" s="346" t="s">
        <v>245</v>
      </c>
      <c r="BE13" s="346">
        <v>8796645.534967944</v>
      </c>
      <c r="BF13" s="346">
        <v>4734617.7177904397</v>
      </c>
      <c r="BG13" s="346">
        <v>13531263.252758384</v>
      </c>
      <c r="BH13" s="346">
        <v>9892789.0397642478</v>
      </c>
      <c r="BI13" s="346">
        <v>5398435.9726180919</v>
      </c>
      <c r="BJ13" s="346">
        <v>15291225.01238234</v>
      </c>
      <c r="BK13" s="346" t="s">
        <v>244</v>
      </c>
      <c r="BL13" s="346" t="s">
        <v>244</v>
      </c>
      <c r="BM13" s="346" t="s">
        <v>244</v>
      </c>
      <c r="BN13" s="346">
        <v>9892789.0397642478</v>
      </c>
      <c r="BO13" s="346">
        <v>5398435.9726180919</v>
      </c>
      <c r="BP13" s="346">
        <v>15291225.01238234</v>
      </c>
    </row>
    <row r="14" spans="1:68" ht="40.5" customHeight="1">
      <c r="A14" s="347"/>
      <c r="B14" s="347"/>
      <c r="C14" s="347" t="s">
        <v>12</v>
      </c>
      <c r="D14" s="469" t="s">
        <v>64</v>
      </c>
      <c r="E14" s="469"/>
      <c r="F14" s="346">
        <v>1926.1652795373573</v>
      </c>
      <c r="G14" s="346" t="s">
        <v>245</v>
      </c>
      <c r="H14" s="346">
        <v>1926.1652795373573</v>
      </c>
      <c r="I14" s="346" t="s">
        <v>244</v>
      </c>
      <c r="J14" s="346" t="s">
        <v>244</v>
      </c>
      <c r="K14" s="346" t="s">
        <v>244</v>
      </c>
      <c r="L14" s="346">
        <v>1926.1652795373573</v>
      </c>
      <c r="M14" s="346" t="s">
        <v>245</v>
      </c>
      <c r="N14" s="346">
        <v>1926.1652795373573</v>
      </c>
      <c r="O14" s="346">
        <v>52570.626465468413</v>
      </c>
      <c r="P14" s="346" t="s">
        <v>244</v>
      </c>
      <c r="Q14" s="346">
        <v>52570.626465468413</v>
      </c>
      <c r="R14" s="346" t="s">
        <v>244</v>
      </c>
      <c r="S14" s="346" t="s">
        <v>244</v>
      </c>
      <c r="T14" s="346" t="s">
        <v>244</v>
      </c>
      <c r="U14" s="346">
        <v>52570.626465468413</v>
      </c>
      <c r="V14" s="346" t="s">
        <v>245</v>
      </c>
      <c r="W14" s="346">
        <v>52570.626465468413</v>
      </c>
      <c r="X14" s="346">
        <v>38249.800347638004</v>
      </c>
      <c r="Y14" s="346" t="s">
        <v>245</v>
      </c>
      <c r="Z14" s="346">
        <v>38249.800347638004</v>
      </c>
      <c r="AA14" s="346" t="s">
        <v>244</v>
      </c>
      <c r="AB14" s="346" t="s">
        <v>244</v>
      </c>
      <c r="AC14" s="346" t="s">
        <v>244</v>
      </c>
      <c r="AD14" s="346">
        <v>38249.800347638004</v>
      </c>
      <c r="AE14" s="346" t="s">
        <v>245</v>
      </c>
      <c r="AF14" s="346">
        <v>38249.800347638004</v>
      </c>
      <c r="AG14" s="346">
        <v>40299.9091165461</v>
      </c>
      <c r="AH14" s="346" t="s">
        <v>244</v>
      </c>
      <c r="AI14" s="346">
        <v>40299.9091165461</v>
      </c>
      <c r="AJ14" s="346" t="s">
        <v>244</v>
      </c>
      <c r="AK14" s="346" t="s">
        <v>244</v>
      </c>
      <c r="AL14" s="346" t="s">
        <v>244</v>
      </c>
      <c r="AM14" s="346">
        <v>40299.9091165461</v>
      </c>
      <c r="AN14" s="346" t="s">
        <v>245</v>
      </c>
      <c r="AO14" s="346">
        <v>40299.9091165461</v>
      </c>
      <c r="AP14" s="346">
        <v>93425.716223924246</v>
      </c>
      <c r="AQ14" s="346"/>
      <c r="AR14" s="346">
        <v>93425.716223924246</v>
      </c>
      <c r="AS14" s="346" t="s">
        <v>244</v>
      </c>
      <c r="AT14" s="346" t="s">
        <v>244</v>
      </c>
      <c r="AU14" s="346" t="s">
        <v>244</v>
      </c>
      <c r="AV14" s="346">
        <v>93425.716223924246</v>
      </c>
      <c r="AW14" s="346" t="s">
        <v>245</v>
      </c>
      <c r="AX14" s="346">
        <v>93425.716223924246</v>
      </c>
      <c r="AY14" s="346">
        <v>100124.59533715772</v>
      </c>
      <c r="AZ14" s="346" t="s">
        <v>245</v>
      </c>
      <c r="BA14" s="346">
        <v>100124.59533715772</v>
      </c>
      <c r="BB14" s="346" t="s">
        <v>244</v>
      </c>
      <c r="BC14" s="346" t="s">
        <v>244</v>
      </c>
      <c r="BD14" s="346" t="s">
        <v>245</v>
      </c>
      <c r="BE14" s="346">
        <v>100124.59533715772</v>
      </c>
      <c r="BF14" s="346">
        <v>0</v>
      </c>
      <c r="BG14" s="346">
        <v>100124.59533715772</v>
      </c>
      <c r="BH14" s="346">
        <v>38314.392908397189</v>
      </c>
      <c r="BI14" s="346"/>
      <c r="BJ14" s="346">
        <v>38314.392908397189</v>
      </c>
      <c r="BK14" s="346" t="s">
        <v>244</v>
      </c>
      <c r="BL14" s="346" t="s">
        <v>244</v>
      </c>
      <c r="BM14" s="346" t="s">
        <v>244</v>
      </c>
      <c r="BN14" s="346">
        <v>38314.392908397189</v>
      </c>
      <c r="BO14" s="346" t="s">
        <v>245</v>
      </c>
      <c r="BP14" s="346">
        <v>38314.392908397189</v>
      </c>
    </row>
    <row r="15" spans="1:68" ht="40.5" customHeight="1">
      <c r="A15" s="347"/>
      <c r="B15" s="347"/>
      <c r="C15" s="347" t="s">
        <v>14</v>
      </c>
      <c r="D15" s="469" t="s">
        <v>15</v>
      </c>
      <c r="E15" s="469"/>
      <c r="F15" s="346">
        <v>2783182.6757182535</v>
      </c>
      <c r="G15" s="346">
        <v>1371860.8088941171</v>
      </c>
      <c r="H15" s="346">
        <v>4155043.4846123708</v>
      </c>
      <c r="I15" s="346" t="s">
        <v>244</v>
      </c>
      <c r="J15" s="346" t="s">
        <v>244</v>
      </c>
      <c r="K15" s="346" t="s">
        <v>244</v>
      </c>
      <c r="L15" s="346">
        <v>2783182.6757182535</v>
      </c>
      <c r="M15" s="346">
        <v>1371860.8088941171</v>
      </c>
      <c r="N15" s="346">
        <v>4155043.4846123708</v>
      </c>
      <c r="O15" s="346">
        <v>8397622.6062329281</v>
      </c>
      <c r="P15" s="346" t="s">
        <v>244</v>
      </c>
      <c r="Q15" s="346">
        <v>9889317.0957665276</v>
      </c>
      <c r="R15" s="346" t="s">
        <v>244</v>
      </c>
      <c r="S15" s="346" t="s">
        <v>244</v>
      </c>
      <c r="T15" s="346" t="s">
        <v>244</v>
      </c>
      <c r="U15" s="346">
        <v>8397622.6062329281</v>
      </c>
      <c r="V15" s="346">
        <v>1491694.4895335995</v>
      </c>
      <c r="W15" s="346">
        <v>9889317.0957665276</v>
      </c>
      <c r="X15" s="346">
        <v>6269704.9473618437</v>
      </c>
      <c r="Y15" s="346">
        <v>1222687.7677188809</v>
      </c>
      <c r="Z15" s="346">
        <v>7492392.715080725</v>
      </c>
      <c r="AA15" s="346" t="s">
        <v>244</v>
      </c>
      <c r="AB15" s="346" t="s">
        <v>244</v>
      </c>
      <c r="AC15" s="346" t="s">
        <v>244</v>
      </c>
      <c r="AD15" s="346">
        <v>6269704.9473618437</v>
      </c>
      <c r="AE15" s="346">
        <v>1222687.7677188809</v>
      </c>
      <c r="AF15" s="346">
        <v>7492392.715080725</v>
      </c>
      <c r="AG15" s="346">
        <v>6591966.9352414915</v>
      </c>
      <c r="AH15" s="346">
        <v>1240535.9152260749</v>
      </c>
      <c r="AI15" s="346">
        <v>7832502.8504675664</v>
      </c>
      <c r="AJ15" s="346" t="s">
        <v>245</v>
      </c>
      <c r="AK15" s="346" t="s">
        <v>244</v>
      </c>
      <c r="AL15" s="346" t="s">
        <v>245</v>
      </c>
      <c r="AM15" s="346">
        <v>6591966.9352414915</v>
      </c>
      <c r="AN15" s="346">
        <v>1240535.9152260749</v>
      </c>
      <c r="AO15" s="346">
        <v>7832502.8504675664</v>
      </c>
      <c r="AP15" s="346">
        <v>6110461.8162239846</v>
      </c>
      <c r="AQ15" s="346">
        <v>2605483.848674397</v>
      </c>
      <c r="AR15" s="346">
        <v>8715945.6648983806</v>
      </c>
      <c r="AS15" s="346" t="s">
        <v>244</v>
      </c>
      <c r="AT15" s="346" t="s">
        <v>244</v>
      </c>
      <c r="AU15" s="346" t="s">
        <v>244</v>
      </c>
      <c r="AV15" s="346">
        <v>6110461.8162239846</v>
      </c>
      <c r="AW15" s="346">
        <v>2605483.848674397</v>
      </c>
      <c r="AX15" s="346">
        <v>8715945.6648983806</v>
      </c>
      <c r="AY15" s="346">
        <v>6557140.6534182411</v>
      </c>
      <c r="AZ15" s="346">
        <v>2773039.8994691689</v>
      </c>
      <c r="BA15" s="346">
        <v>9330180.5528874099</v>
      </c>
      <c r="BB15" s="346" t="s">
        <v>244</v>
      </c>
      <c r="BC15" s="346" t="s">
        <v>244</v>
      </c>
      <c r="BD15" s="346" t="s">
        <v>244</v>
      </c>
      <c r="BE15" s="346">
        <v>6557140.6534182411</v>
      </c>
      <c r="BF15" s="346">
        <v>2773039.8994691689</v>
      </c>
      <c r="BG15" s="346">
        <v>9330180.5528874099</v>
      </c>
      <c r="BH15" s="346">
        <v>6796992.1594476188</v>
      </c>
      <c r="BI15" s="346">
        <v>3335740.276679737</v>
      </c>
      <c r="BJ15" s="346">
        <v>10132732.436127355</v>
      </c>
      <c r="BK15" s="346" t="s">
        <v>244</v>
      </c>
      <c r="BL15" s="346" t="s">
        <v>244</v>
      </c>
      <c r="BM15" s="346" t="s">
        <v>244</v>
      </c>
      <c r="BN15" s="346">
        <v>6796992.1594476188</v>
      </c>
      <c r="BO15" s="346">
        <v>3335740.276679737</v>
      </c>
      <c r="BP15" s="346">
        <v>10132732.436127355</v>
      </c>
    </row>
    <row r="16" spans="1:68" ht="40.5" customHeight="1">
      <c r="A16" s="347"/>
      <c r="B16" s="347"/>
      <c r="C16" s="347" t="s">
        <v>16</v>
      </c>
      <c r="D16" s="469" t="s">
        <v>17</v>
      </c>
      <c r="E16" s="469"/>
      <c r="F16" s="346">
        <v>209524.19929571127</v>
      </c>
      <c r="G16" s="346" t="s">
        <v>245</v>
      </c>
      <c r="H16" s="346">
        <v>209524.19929571127</v>
      </c>
      <c r="I16" s="346" t="s">
        <v>244</v>
      </c>
      <c r="J16" s="346" t="s">
        <v>244</v>
      </c>
      <c r="K16" s="346" t="s">
        <v>244</v>
      </c>
      <c r="L16" s="346">
        <v>209524.19929571127</v>
      </c>
      <c r="M16" s="346" t="s">
        <v>245</v>
      </c>
      <c r="N16" s="346">
        <v>209524.19929571127</v>
      </c>
      <c r="O16" s="346">
        <v>520797.347116107</v>
      </c>
      <c r="P16" s="346" t="s">
        <v>244</v>
      </c>
      <c r="Q16" s="346">
        <v>520797.347116107</v>
      </c>
      <c r="R16" s="346" t="s">
        <v>245</v>
      </c>
      <c r="S16" s="346" t="s">
        <v>244</v>
      </c>
      <c r="T16" s="346" t="s">
        <v>244</v>
      </c>
      <c r="U16" s="346">
        <v>520797.347116107</v>
      </c>
      <c r="V16" s="346" t="s">
        <v>245</v>
      </c>
      <c r="W16" s="346">
        <v>520797.347116107</v>
      </c>
      <c r="X16" s="346">
        <v>246031.12342566723</v>
      </c>
      <c r="Y16" s="346" t="s">
        <v>245</v>
      </c>
      <c r="Z16" s="346">
        <v>246031.12342566723</v>
      </c>
      <c r="AA16" s="346" t="s">
        <v>244</v>
      </c>
      <c r="AB16" s="346" t="s">
        <v>244</v>
      </c>
      <c r="AC16" s="346" t="s">
        <v>244</v>
      </c>
      <c r="AD16" s="346">
        <v>246031.12342566723</v>
      </c>
      <c r="AE16" s="346" t="s">
        <v>245</v>
      </c>
      <c r="AF16" s="346">
        <v>246031.12342566723</v>
      </c>
      <c r="AG16" s="346">
        <v>258924.82892741726</v>
      </c>
      <c r="AH16" s="346" t="s">
        <v>244</v>
      </c>
      <c r="AI16" s="346">
        <v>258924.82892741726</v>
      </c>
      <c r="AJ16" s="346" t="s">
        <v>245</v>
      </c>
      <c r="AK16" s="346" t="s">
        <v>244</v>
      </c>
      <c r="AL16" s="346" t="s">
        <v>245</v>
      </c>
      <c r="AM16" s="346">
        <v>258924.82892741726</v>
      </c>
      <c r="AN16" s="346" t="s">
        <v>245</v>
      </c>
      <c r="AO16" s="346">
        <v>258924.82892741726</v>
      </c>
      <c r="AP16" s="346">
        <v>305871.72061149549</v>
      </c>
      <c r="AQ16" s="346" t="s">
        <v>245</v>
      </c>
      <c r="AR16" s="346">
        <v>305871.72061149549</v>
      </c>
      <c r="AS16" s="346"/>
      <c r="AT16" s="346" t="s">
        <v>244</v>
      </c>
      <c r="AU16" s="346" t="s">
        <v>244</v>
      </c>
      <c r="AV16" s="346">
        <v>305871.72061149549</v>
      </c>
      <c r="AW16" s="346" t="s">
        <v>245</v>
      </c>
      <c r="AX16" s="346">
        <v>305871.72061149549</v>
      </c>
      <c r="AY16" s="346">
        <v>328337.20674722723</v>
      </c>
      <c r="AZ16" s="346" t="s">
        <v>244</v>
      </c>
      <c r="BA16" s="346">
        <v>328337.20674722723</v>
      </c>
      <c r="BB16" s="346" t="s">
        <v>244</v>
      </c>
      <c r="BC16" s="346" t="s">
        <v>244</v>
      </c>
      <c r="BD16" s="346" t="s">
        <v>244</v>
      </c>
      <c r="BE16" s="346">
        <v>328337.20674722723</v>
      </c>
      <c r="BF16" s="346">
        <v>0</v>
      </c>
      <c r="BG16" s="346">
        <v>328337.20674722723</v>
      </c>
      <c r="BH16" s="346">
        <v>739724.87361105473</v>
      </c>
      <c r="BI16" s="346" t="s">
        <v>245</v>
      </c>
      <c r="BJ16" s="346">
        <v>739724.87361105473</v>
      </c>
      <c r="BK16" s="346" t="s">
        <v>245</v>
      </c>
      <c r="BL16" s="346" t="s">
        <v>245</v>
      </c>
      <c r="BM16" s="346" t="s">
        <v>245</v>
      </c>
      <c r="BN16" s="346">
        <v>739724.87361105473</v>
      </c>
      <c r="BO16" s="346" t="s">
        <v>245</v>
      </c>
      <c r="BP16" s="346">
        <v>739724.87361105473</v>
      </c>
    </row>
    <row r="17" spans="1:68" ht="40.5" customHeight="1">
      <c r="A17" s="347"/>
      <c r="B17" s="347"/>
      <c r="C17" s="347" t="s">
        <v>18</v>
      </c>
      <c r="D17" s="469" t="s">
        <v>19</v>
      </c>
      <c r="E17" s="469"/>
      <c r="F17" s="346">
        <v>333401.17416956887</v>
      </c>
      <c r="G17" s="346" t="s">
        <v>245</v>
      </c>
      <c r="H17" s="346">
        <v>333401.17416956887</v>
      </c>
      <c r="I17" s="346">
        <v>89861542.472240701</v>
      </c>
      <c r="J17" s="346" t="s">
        <v>245</v>
      </c>
      <c r="K17" s="346">
        <v>89861542.472240701</v>
      </c>
      <c r="L17" s="346">
        <v>90194943.646410272</v>
      </c>
      <c r="M17" s="346" t="s">
        <v>245</v>
      </c>
      <c r="N17" s="346">
        <v>90194943.646410272</v>
      </c>
      <c r="O17" s="346">
        <v>1846352.4003935577</v>
      </c>
      <c r="P17" s="346" t="s">
        <v>245</v>
      </c>
      <c r="Q17" s="346">
        <v>1846352.4003935577</v>
      </c>
      <c r="R17" s="346">
        <v>104158397.97810002</v>
      </c>
      <c r="S17" s="346"/>
      <c r="T17" s="346">
        <v>104158397.97810002</v>
      </c>
      <c r="U17" s="346">
        <v>106004750.37849358</v>
      </c>
      <c r="V17" s="346" t="s">
        <v>245</v>
      </c>
      <c r="W17" s="346">
        <v>106004750.37849358</v>
      </c>
      <c r="X17" s="346">
        <v>1264703.963907979</v>
      </c>
      <c r="Y17" s="346" t="s">
        <v>245</v>
      </c>
      <c r="Z17" s="346">
        <v>1264703.963907979</v>
      </c>
      <c r="AA17" s="346">
        <v>94388108.417999998</v>
      </c>
      <c r="AB17" s="346" t="s">
        <v>245</v>
      </c>
      <c r="AC17" s="346">
        <v>94388108.417999998</v>
      </c>
      <c r="AD17" s="346">
        <v>95652812.38190797</v>
      </c>
      <c r="AE17" s="346" t="s">
        <v>245</v>
      </c>
      <c r="AF17" s="346">
        <v>95652812.38190797</v>
      </c>
      <c r="AG17" s="346">
        <v>1330976.9421899263</v>
      </c>
      <c r="AH17" s="346" t="s">
        <v>244</v>
      </c>
      <c r="AI17" s="346">
        <v>1330976.9421899263</v>
      </c>
      <c r="AJ17" s="346">
        <v>199525382.57999998</v>
      </c>
      <c r="AK17" s="346" t="s">
        <v>245</v>
      </c>
      <c r="AL17" s="346">
        <v>199525382.57999998</v>
      </c>
      <c r="AM17" s="346">
        <v>200856359.52218992</v>
      </c>
      <c r="AN17" s="346" t="s">
        <v>245</v>
      </c>
      <c r="AO17" s="346">
        <v>200856359.52218992</v>
      </c>
      <c r="AP17" s="346">
        <v>618478.13336077938</v>
      </c>
      <c r="AQ17" s="346" t="s">
        <v>245</v>
      </c>
      <c r="AR17" s="346">
        <v>618478.13336077938</v>
      </c>
      <c r="AS17" s="346">
        <v>149207111.03</v>
      </c>
      <c r="AT17" s="346" t="s">
        <v>245</v>
      </c>
      <c r="AU17" s="346">
        <v>149207111.03</v>
      </c>
      <c r="AV17" s="346">
        <v>149825589.16336077</v>
      </c>
      <c r="AW17" s="346" t="s">
        <v>245</v>
      </c>
      <c r="AX17" s="346">
        <v>149825589.16336077</v>
      </c>
      <c r="AY17" s="346">
        <v>663070.57072352222</v>
      </c>
      <c r="AZ17" s="346" t="s">
        <v>245</v>
      </c>
      <c r="BA17" s="346">
        <v>663070.57072352222</v>
      </c>
      <c r="BB17" s="346">
        <v>171651841.50860003</v>
      </c>
      <c r="BC17" s="346" t="s">
        <v>245</v>
      </c>
      <c r="BD17" s="346">
        <v>171651841.50860003</v>
      </c>
      <c r="BE17" s="346">
        <v>172314912.07932356</v>
      </c>
      <c r="BF17" s="346">
        <v>0</v>
      </c>
      <c r="BG17" s="346">
        <v>172314912.07932356</v>
      </c>
      <c r="BH17" s="346">
        <v>718396.13229764951</v>
      </c>
      <c r="BI17" s="346" t="s">
        <v>245</v>
      </c>
      <c r="BJ17" s="346">
        <v>718396.13229764951</v>
      </c>
      <c r="BK17" s="346">
        <v>273030830.09000003</v>
      </c>
      <c r="BL17" s="346" t="s">
        <v>245</v>
      </c>
      <c r="BM17" s="346">
        <v>273030830.09000003</v>
      </c>
      <c r="BN17" s="346">
        <v>273749226.22229767</v>
      </c>
      <c r="BO17" s="346" t="s">
        <v>245</v>
      </c>
      <c r="BP17" s="346">
        <v>273749226.22229767</v>
      </c>
    </row>
    <row r="18" spans="1:68" ht="40.5" customHeight="1">
      <c r="A18" s="347"/>
      <c r="B18" s="347"/>
      <c r="C18" s="347"/>
      <c r="D18" s="347"/>
      <c r="E18" s="347" t="s">
        <v>37</v>
      </c>
      <c r="F18" s="346">
        <v>333401.17416956887</v>
      </c>
      <c r="G18" s="346" t="s">
        <v>245</v>
      </c>
      <c r="H18" s="346">
        <v>333401.17416956887</v>
      </c>
      <c r="I18" s="346">
        <v>89861542.472240701</v>
      </c>
      <c r="J18" s="346" t="s">
        <v>245</v>
      </c>
      <c r="K18" s="346">
        <v>89861542.472240701</v>
      </c>
      <c r="L18" s="346">
        <v>90194943.646410272</v>
      </c>
      <c r="M18" s="346" t="s">
        <v>245</v>
      </c>
      <c r="N18" s="346">
        <v>90194943.646410272</v>
      </c>
      <c r="O18" s="346">
        <v>1846352.4003935577</v>
      </c>
      <c r="P18" s="346" t="s">
        <v>245</v>
      </c>
      <c r="Q18" s="346">
        <v>1846352.4003935577</v>
      </c>
      <c r="R18" s="346">
        <v>104158397.97810002</v>
      </c>
      <c r="S18" s="346"/>
      <c r="T18" s="346">
        <v>104158397.97810002</v>
      </c>
      <c r="U18" s="346">
        <v>106004750.37849358</v>
      </c>
      <c r="V18" s="346" t="s">
        <v>245</v>
      </c>
      <c r="W18" s="346">
        <v>106004750.37849358</v>
      </c>
      <c r="X18" s="346">
        <v>1264703.963907979</v>
      </c>
      <c r="Y18" s="346" t="s">
        <v>245</v>
      </c>
      <c r="Z18" s="346">
        <v>1264703.963907979</v>
      </c>
      <c r="AA18" s="346">
        <v>94388108.417999998</v>
      </c>
      <c r="AB18" s="346" t="s">
        <v>245</v>
      </c>
      <c r="AC18" s="346">
        <v>94388108.417999998</v>
      </c>
      <c r="AD18" s="346">
        <v>95652812.38190797</v>
      </c>
      <c r="AE18" s="346" t="s">
        <v>245</v>
      </c>
      <c r="AF18" s="346">
        <v>95652812.38190797</v>
      </c>
      <c r="AG18" s="346">
        <v>1330976.9421899263</v>
      </c>
      <c r="AH18" s="346" t="s">
        <v>244</v>
      </c>
      <c r="AI18" s="346">
        <v>1330976.9421899263</v>
      </c>
      <c r="AJ18" s="346">
        <v>199525382.57999998</v>
      </c>
      <c r="AK18" s="346" t="s">
        <v>245</v>
      </c>
      <c r="AL18" s="346">
        <v>199525382.57999998</v>
      </c>
      <c r="AM18" s="346">
        <v>200856359.52218992</v>
      </c>
      <c r="AN18" s="346" t="s">
        <v>245</v>
      </c>
      <c r="AO18" s="346">
        <v>200856359.52218992</v>
      </c>
      <c r="AP18" s="346">
        <v>618478.13336077938</v>
      </c>
      <c r="AQ18" s="346" t="s">
        <v>245</v>
      </c>
      <c r="AR18" s="346">
        <v>618478.13336077938</v>
      </c>
      <c r="AS18" s="346">
        <v>149207111.03</v>
      </c>
      <c r="AT18" s="346" t="s">
        <v>245</v>
      </c>
      <c r="AU18" s="346">
        <v>149207111.03</v>
      </c>
      <c r="AV18" s="346">
        <v>149825589.16336077</v>
      </c>
      <c r="AW18" s="346" t="s">
        <v>245</v>
      </c>
      <c r="AX18" s="346">
        <v>149825589.16336077</v>
      </c>
      <c r="AY18" s="346">
        <v>663070.57072352222</v>
      </c>
      <c r="AZ18" s="346" t="s">
        <v>245</v>
      </c>
      <c r="BA18" s="346">
        <v>663070.57072352222</v>
      </c>
      <c r="BB18" s="346">
        <v>171651841.50860003</v>
      </c>
      <c r="BC18" s="346" t="s">
        <v>245</v>
      </c>
      <c r="BD18" s="346">
        <v>171651841.50860003</v>
      </c>
      <c r="BE18" s="346">
        <v>172314912.07932356</v>
      </c>
      <c r="BF18" s="346">
        <v>0</v>
      </c>
      <c r="BG18" s="346">
        <v>172314912.07932356</v>
      </c>
      <c r="BH18" s="346">
        <v>718396.13229764951</v>
      </c>
      <c r="BI18" s="346" t="s">
        <v>245</v>
      </c>
      <c r="BJ18" s="346">
        <v>718396.13229764951</v>
      </c>
      <c r="BK18" s="346">
        <v>273030830.09000003</v>
      </c>
      <c r="BL18" s="346" t="s">
        <v>245</v>
      </c>
      <c r="BM18" s="346">
        <v>273030830.09000003</v>
      </c>
      <c r="BN18" s="346">
        <v>273749226.22229767</v>
      </c>
      <c r="BO18" s="346" t="s">
        <v>245</v>
      </c>
      <c r="BP18" s="346">
        <v>273749226.22229767</v>
      </c>
    </row>
    <row r="19" spans="1:68" ht="40.5" customHeight="1">
      <c r="A19" s="347"/>
      <c r="B19" s="347"/>
      <c r="C19" s="347"/>
      <c r="D19" s="347"/>
      <c r="E19" s="347" t="s">
        <v>38</v>
      </c>
      <c r="F19" s="346" t="s">
        <v>245</v>
      </c>
      <c r="G19" s="346" t="s">
        <v>245</v>
      </c>
      <c r="H19" s="346" t="s">
        <v>245</v>
      </c>
      <c r="I19" s="346" t="s">
        <v>245</v>
      </c>
      <c r="J19" s="346" t="s">
        <v>245</v>
      </c>
      <c r="K19" s="346" t="s">
        <v>245</v>
      </c>
      <c r="L19" s="346" t="s">
        <v>245</v>
      </c>
      <c r="M19" s="346" t="s">
        <v>245</v>
      </c>
      <c r="N19" s="346" t="s">
        <v>245</v>
      </c>
      <c r="O19" s="346" t="s">
        <v>245</v>
      </c>
      <c r="P19" s="346" t="s">
        <v>245</v>
      </c>
      <c r="Q19" s="346" t="s">
        <v>245</v>
      </c>
      <c r="R19" s="346" t="s">
        <v>245</v>
      </c>
      <c r="S19" s="346" t="s">
        <v>245</v>
      </c>
      <c r="T19" s="346" t="s">
        <v>245</v>
      </c>
      <c r="U19" s="346" t="s">
        <v>245</v>
      </c>
      <c r="V19" s="346" t="s">
        <v>245</v>
      </c>
      <c r="W19" s="346" t="s">
        <v>245</v>
      </c>
      <c r="X19" s="346" t="s">
        <v>245</v>
      </c>
      <c r="Y19" s="346" t="s">
        <v>245</v>
      </c>
      <c r="Z19" s="346" t="s">
        <v>245</v>
      </c>
      <c r="AA19" s="346" t="s">
        <v>245</v>
      </c>
      <c r="AB19" s="346" t="s">
        <v>245</v>
      </c>
      <c r="AC19" s="346" t="s">
        <v>245</v>
      </c>
      <c r="AD19" s="346" t="s">
        <v>245</v>
      </c>
      <c r="AE19" s="346" t="s">
        <v>245</v>
      </c>
      <c r="AF19" s="346" t="s">
        <v>245</v>
      </c>
      <c r="AG19" s="346" t="s">
        <v>235</v>
      </c>
      <c r="AH19" s="346" t="s">
        <v>244</v>
      </c>
      <c r="AI19" s="346" t="s">
        <v>245</v>
      </c>
      <c r="AJ19" s="346" t="s">
        <v>245</v>
      </c>
      <c r="AK19" s="346" t="s">
        <v>245</v>
      </c>
      <c r="AL19" s="346" t="s">
        <v>245</v>
      </c>
      <c r="AM19" s="346" t="s">
        <v>245</v>
      </c>
      <c r="AN19" s="346" t="s">
        <v>245</v>
      </c>
      <c r="AO19" s="346" t="s">
        <v>245</v>
      </c>
      <c r="AP19" s="346" t="s">
        <v>245</v>
      </c>
      <c r="AQ19" s="346" t="s">
        <v>245</v>
      </c>
      <c r="AR19" s="346" t="s">
        <v>245</v>
      </c>
      <c r="AS19" s="346" t="s">
        <v>245</v>
      </c>
      <c r="AT19" s="346" t="s">
        <v>245</v>
      </c>
      <c r="AU19" s="346" t="s">
        <v>245</v>
      </c>
      <c r="AV19" s="346" t="s">
        <v>245</v>
      </c>
      <c r="AW19" s="346" t="s">
        <v>245</v>
      </c>
      <c r="AX19" s="346" t="s">
        <v>245</v>
      </c>
      <c r="AY19" s="346" t="s">
        <v>245</v>
      </c>
      <c r="AZ19" s="346" t="s">
        <v>245</v>
      </c>
      <c r="BA19" s="346" t="s">
        <v>245</v>
      </c>
      <c r="BB19" s="346" t="s">
        <v>245</v>
      </c>
      <c r="BC19" s="346" t="s">
        <v>245</v>
      </c>
      <c r="BD19" s="346" t="s">
        <v>245</v>
      </c>
      <c r="BE19" s="346" t="s">
        <v>245</v>
      </c>
      <c r="BF19" s="346" t="s">
        <v>245</v>
      </c>
      <c r="BG19" s="346" t="s">
        <v>245</v>
      </c>
      <c r="BH19" s="346" t="s">
        <v>245</v>
      </c>
      <c r="BI19" s="346" t="s">
        <v>245</v>
      </c>
      <c r="BJ19" s="346" t="s">
        <v>245</v>
      </c>
      <c r="BK19" s="346" t="s">
        <v>245</v>
      </c>
      <c r="BL19" s="346" t="s">
        <v>245</v>
      </c>
      <c r="BM19" s="346" t="s">
        <v>245</v>
      </c>
      <c r="BN19" s="346" t="s">
        <v>245</v>
      </c>
      <c r="BO19" s="346" t="s">
        <v>245</v>
      </c>
      <c r="BP19" s="346" t="s">
        <v>245</v>
      </c>
    </row>
    <row r="20" spans="1:68" ht="40.5" customHeight="1">
      <c r="A20" s="347"/>
      <c r="B20" s="347"/>
      <c r="C20" s="347" t="s">
        <v>20</v>
      </c>
      <c r="D20" s="469" t="s">
        <v>21</v>
      </c>
      <c r="E20" s="469"/>
      <c r="F20" s="346">
        <v>635166.62107761402</v>
      </c>
      <c r="G20" s="346">
        <v>230325.17575210522</v>
      </c>
      <c r="H20" s="346">
        <v>865491.79682971921</v>
      </c>
      <c r="I20" s="346" t="s">
        <v>244</v>
      </c>
      <c r="J20" s="346" t="s">
        <v>244</v>
      </c>
      <c r="K20" s="346" t="s">
        <v>244</v>
      </c>
      <c r="L20" s="346">
        <v>635166.62107761402</v>
      </c>
      <c r="M20" s="346">
        <v>230325.17575210522</v>
      </c>
      <c r="N20" s="346">
        <v>865491.79682971921</v>
      </c>
      <c r="O20" s="346">
        <v>880079.12160104699</v>
      </c>
      <c r="P20" s="346">
        <v>276578.29761881527</v>
      </c>
      <c r="Q20" s="346">
        <v>1156657.4192198622</v>
      </c>
      <c r="R20" s="346"/>
      <c r="S20" s="346"/>
      <c r="T20" s="349" t="s">
        <v>245</v>
      </c>
      <c r="U20" s="346">
        <v>880079.12160104699</v>
      </c>
      <c r="V20" s="346">
        <v>276578.29761881527</v>
      </c>
      <c r="W20" s="346">
        <v>1156657.4192198622</v>
      </c>
      <c r="X20" s="346">
        <v>1266287.734170892</v>
      </c>
      <c r="Y20" s="346">
        <v>181650.43809954805</v>
      </c>
      <c r="Z20" s="346">
        <v>1447938.17227044</v>
      </c>
      <c r="AA20" s="346" t="s">
        <v>244</v>
      </c>
      <c r="AB20" s="346" t="s">
        <v>244</v>
      </c>
      <c r="AC20" s="346" t="s">
        <v>244</v>
      </c>
      <c r="AD20" s="346">
        <v>1266287.734170892</v>
      </c>
      <c r="AE20" s="346">
        <v>181650.43809954805</v>
      </c>
      <c r="AF20" s="346">
        <v>1447938.17227044</v>
      </c>
      <c r="AG20" s="346">
        <v>1334029.2483460675</v>
      </c>
      <c r="AH20" s="346">
        <v>184360.49910941967</v>
      </c>
      <c r="AI20" s="346">
        <v>1518389.7474554873</v>
      </c>
      <c r="AJ20" s="346" t="s">
        <v>244</v>
      </c>
      <c r="AK20" s="346" t="s">
        <v>244</v>
      </c>
      <c r="AL20" s="346" t="s">
        <v>244</v>
      </c>
      <c r="AM20" s="346">
        <v>1334029.2483460675</v>
      </c>
      <c r="AN20" s="346">
        <v>184360.49910941967</v>
      </c>
      <c r="AO20" s="346">
        <v>1518389.7474554873</v>
      </c>
      <c r="AP20" s="346">
        <v>1112856.5386590254</v>
      </c>
      <c r="AQ20" s="346">
        <v>410151.60982074222</v>
      </c>
      <c r="AR20" s="346">
        <v>1523008.1484797676</v>
      </c>
      <c r="AS20" s="346" t="s">
        <v>244</v>
      </c>
      <c r="AT20" s="346" t="s">
        <v>244</v>
      </c>
      <c r="AU20" s="346" t="s">
        <v>244</v>
      </c>
      <c r="AV20" s="346">
        <v>1112856.5386590254</v>
      </c>
      <c r="AW20" s="346">
        <v>410151.60982074222</v>
      </c>
      <c r="AX20" s="346">
        <v>1523008.1484797676</v>
      </c>
      <c r="AY20" s="346">
        <v>1193985.0988535238</v>
      </c>
      <c r="AZ20" s="346">
        <v>436360.18601755082</v>
      </c>
      <c r="BA20" s="346">
        <v>1630345.2848710746</v>
      </c>
      <c r="BB20" s="346"/>
      <c r="BC20" s="346"/>
      <c r="BD20" s="346" t="s">
        <v>244</v>
      </c>
      <c r="BE20" s="346">
        <v>1193985.0988535238</v>
      </c>
      <c r="BF20" s="346">
        <v>436360.18601755082</v>
      </c>
      <c r="BG20" s="346">
        <v>1630345.2848710746</v>
      </c>
      <c r="BH20" s="346">
        <v>1757540.8851865116</v>
      </c>
      <c r="BI20" s="346">
        <v>357647.00224017526</v>
      </c>
      <c r="BJ20" s="346">
        <v>2115187.8874266869</v>
      </c>
      <c r="BK20" s="346"/>
      <c r="BL20" s="346"/>
      <c r="BM20" s="346" t="s">
        <v>244</v>
      </c>
      <c r="BN20" s="346">
        <v>1757540.8851865116</v>
      </c>
      <c r="BO20" s="346">
        <v>357647.00224017526</v>
      </c>
      <c r="BP20" s="346">
        <v>2115187.8874266869</v>
      </c>
    </row>
    <row r="21" spans="1:68" ht="40.5" customHeight="1">
      <c r="A21" s="347"/>
      <c r="B21" s="347"/>
      <c r="C21" s="347" t="s">
        <v>22</v>
      </c>
      <c r="D21" s="469" t="s">
        <v>23</v>
      </c>
      <c r="E21" s="469"/>
      <c r="F21" s="346">
        <v>521233.8020899421</v>
      </c>
      <c r="G21" s="346">
        <v>38559.855420500913</v>
      </c>
      <c r="H21" s="346">
        <v>559793.65751044301</v>
      </c>
      <c r="I21" s="346">
        <v>3188389.1371980351</v>
      </c>
      <c r="J21" s="346" t="s">
        <v>245</v>
      </c>
      <c r="K21" s="346">
        <v>3188389.1371980351</v>
      </c>
      <c r="L21" s="346">
        <v>3709622.9392879773</v>
      </c>
      <c r="M21" s="346">
        <v>38559.855420500913</v>
      </c>
      <c r="N21" s="346">
        <v>3748182.7947084783</v>
      </c>
      <c r="O21" s="346">
        <v>1594772.4756460306</v>
      </c>
      <c r="P21" s="346">
        <v>57439.29570477466</v>
      </c>
      <c r="Q21" s="346">
        <v>1652211.7713508052</v>
      </c>
      <c r="R21" s="346" t="s">
        <v>245</v>
      </c>
      <c r="S21" s="346">
        <v>12492.06</v>
      </c>
      <c r="T21" s="346">
        <v>12492.06</v>
      </c>
      <c r="U21" s="346">
        <v>1594772.4756460306</v>
      </c>
      <c r="V21" s="346">
        <v>69931.355704774658</v>
      </c>
      <c r="W21" s="346">
        <v>1664703.8313508052</v>
      </c>
      <c r="X21" s="346">
        <v>848240.81814693636</v>
      </c>
      <c r="Y21" s="346">
        <v>61754.011274553304</v>
      </c>
      <c r="Z21" s="346">
        <v>909994.82942148962</v>
      </c>
      <c r="AA21" s="346">
        <v>181430</v>
      </c>
      <c r="AB21" s="346" t="s">
        <v>245</v>
      </c>
      <c r="AC21" s="346">
        <v>181430</v>
      </c>
      <c r="AD21" s="346">
        <v>1029670.8181469364</v>
      </c>
      <c r="AE21" s="346">
        <v>61754.011274553304</v>
      </c>
      <c r="AF21" s="346">
        <v>1091424.8294214895</v>
      </c>
      <c r="AG21" s="346">
        <v>892626.82459362864</v>
      </c>
      <c r="AH21" s="346">
        <v>62665.728648396602</v>
      </c>
      <c r="AI21" s="346">
        <v>955292.5532420252</v>
      </c>
      <c r="AJ21" s="346">
        <v>181430</v>
      </c>
      <c r="AK21" s="346" t="s">
        <v>245</v>
      </c>
      <c r="AL21" s="346">
        <v>181430</v>
      </c>
      <c r="AM21" s="346">
        <v>1074056.8245936288</v>
      </c>
      <c r="AN21" s="346">
        <v>62665.728648396602</v>
      </c>
      <c r="AO21" s="346">
        <v>1136722.5532420252</v>
      </c>
      <c r="AP21" s="346">
        <v>1058990.0111432367</v>
      </c>
      <c r="AQ21" s="346">
        <v>163408.46333410297</v>
      </c>
      <c r="AR21" s="346">
        <v>1222398.4744773395</v>
      </c>
      <c r="AS21" s="346" t="s">
        <v>245</v>
      </c>
      <c r="AT21" s="346" t="s">
        <v>245</v>
      </c>
      <c r="AU21" s="346" t="s">
        <v>245</v>
      </c>
      <c r="AV21" s="346">
        <v>1058990.0111432367</v>
      </c>
      <c r="AW21" s="346">
        <v>163408.46333410297</v>
      </c>
      <c r="AX21" s="346">
        <v>1222398.4744773395</v>
      </c>
      <c r="AY21" s="346">
        <v>1136343.5200494402</v>
      </c>
      <c r="AZ21" s="346">
        <v>174114.95856479532</v>
      </c>
      <c r="BA21" s="346">
        <v>1310458.4786142355</v>
      </c>
      <c r="BB21" s="346">
        <v>2149623.34</v>
      </c>
      <c r="BC21" s="346" t="s">
        <v>245</v>
      </c>
      <c r="BD21" s="346">
        <v>2149623.34</v>
      </c>
      <c r="BE21" s="346">
        <v>3285966.8600494401</v>
      </c>
      <c r="BF21" s="346">
        <v>174114.95856479532</v>
      </c>
      <c r="BG21" s="346">
        <v>3460081.8186142351</v>
      </c>
      <c r="BH21" s="346">
        <v>999828.70757603808</v>
      </c>
      <c r="BI21" s="346">
        <v>18106.28991775167</v>
      </c>
      <c r="BJ21" s="346">
        <v>1017934.9974937898</v>
      </c>
      <c r="BK21" s="346">
        <v>6479772.71</v>
      </c>
      <c r="BL21" s="346" t="s">
        <v>245</v>
      </c>
      <c r="BM21" s="346">
        <v>6479772.71</v>
      </c>
      <c r="BN21" s="346">
        <v>7479601.4175760383</v>
      </c>
      <c r="BO21" s="346">
        <v>18106.28991775167</v>
      </c>
      <c r="BP21" s="346">
        <v>7497707.7074937895</v>
      </c>
    </row>
    <row r="22" spans="1:68" s="343" customFormat="1" ht="37.5" customHeight="1">
      <c r="A22" s="350"/>
      <c r="B22" s="350"/>
      <c r="C22" s="347" t="s">
        <v>24</v>
      </c>
      <c r="D22" s="347" t="s">
        <v>68</v>
      </c>
      <c r="E22" s="350"/>
      <c r="F22" s="472">
        <v>605462.49612229352</v>
      </c>
      <c r="G22" s="472">
        <v>280778.90562689828</v>
      </c>
      <c r="H22" s="472">
        <v>886241.40174919181</v>
      </c>
      <c r="I22" s="472" t="s">
        <v>244</v>
      </c>
      <c r="J22" s="472" t="s">
        <v>244</v>
      </c>
      <c r="K22" s="472" t="s">
        <v>244</v>
      </c>
      <c r="L22" s="472">
        <v>605462.49612229352</v>
      </c>
      <c r="M22" s="472">
        <v>280778.90562689828</v>
      </c>
      <c r="N22" s="472">
        <v>886241.40174919181</v>
      </c>
      <c r="O22" s="472">
        <v>1548925.8070952459</v>
      </c>
      <c r="P22" s="472">
        <v>528496.18329209834</v>
      </c>
      <c r="Q22" s="472">
        <v>2077421.9903873443</v>
      </c>
      <c r="R22" s="472" t="s">
        <v>244</v>
      </c>
      <c r="S22" s="472" t="s">
        <v>244</v>
      </c>
      <c r="T22" s="472" t="s">
        <v>244</v>
      </c>
      <c r="U22" s="472">
        <v>1548925.8070952459</v>
      </c>
      <c r="V22" s="472">
        <v>528496.18329209834</v>
      </c>
      <c r="W22" s="472">
        <v>2077421.9903873443</v>
      </c>
      <c r="X22" s="472">
        <v>904536.32346391771</v>
      </c>
      <c r="Y22" s="473">
        <v>653357.63444751024</v>
      </c>
      <c r="Z22" s="472">
        <v>1557893.9579114281</v>
      </c>
      <c r="AA22" s="472" t="s">
        <v>244</v>
      </c>
      <c r="AB22" s="472" t="s">
        <v>244</v>
      </c>
      <c r="AC22" s="472" t="s">
        <v>244</v>
      </c>
      <c r="AD22" s="472">
        <v>904536.32346391771</v>
      </c>
      <c r="AE22" s="472">
        <v>653357.63444751024</v>
      </c>
      <c r="AF22" s="472">
        <v>1557893.9579114281</v>
      </c>
      <c r="AG22" s="472">
        <v>951692.89179028815</v>
      </c>
      <c r="AH22" s="472">
        <v>662444.12451525684</v>
      </c>
      <c r="AI22" s="472">
        <v>1614137.0163055449</v>
      </c>
      <c r="AJ22" s="472" t="s">
        <v>244</v>
      </c>
      <c r="AK22" s="472" t="s">
        <v>244</v>
      </c>
      <c r="AL22" s="472" t="s">
        <v>244</v>
      </c>
      <c r="AM22" s="472">
        <v>951692.89179028815</v>
      </c>
      <c r="AN22" s="472">
        <v>662444.12451525684</v>
      </c>
      <c r="AO22" s="472">
        <v>1614137.0163055449</v>
      </c>
      <c r="AP22" s="472">
        <v>1166043.4253621402</v>
      </c>
      <c r="AQ22" s="472">
        <v>898628.84706380824</v>
      </c>
      <c r="AR22" s="472">
        <v>2064672.2724259484</v>
      </c>
      <c r="AS22" s="472" t="s">
        <v>244</v>
      </c>
      <c r="AT22" s="472" t="s">
        <v>244</v>
      </c>
      <c r="AU22" s="472" t="s">
        <v>244</v>
      </c>
      <c r="AV22" s="472">
        <v>1166043.4253621402</v>
      </c>
      <c r="AW22" s="472">
        <v>898628.84706380824</v>
      </c>
      <c r="AX22" s="472">
        <v>2064672.2724259484</v>
      </c>
      <c r="AY22" s="472">
        <v>1250787.436470855</v>
      </c>
      <c r="AZ22" s="472">
        <v>957876.2288200797</v>
      </c>
      <c r="BA22" s="472">
        <v>2208663.665290935</v>
      </c>
      <c r="BB22" s="472" t="s">
        <v>244</v>
      </c>
      <c r="BC22" s="472" t="s">
        <v>244</v>
      </c>
      <c r="BD22" s="472" t="s">
        <v>244</v>
      </c>
      <c r="BE22" s="472">
        <v>1250787.436470855</v>
      </c>
      <c r="BF22" s="472">
        <v>957876.2288200797</v>
      </c>
      <c r="BG22" s="472">
        <v>2208663.665290935</v>
      </c>
      <c r="BH22" s="472">
        <v>1036652.6721196161</v>
      </c>
      <c r="BI22" s="472">
        <v>591360.83437632874</v>
      </c>
      <c r="BJ22" s="472">
        <v>1628013.5064959447</v>
      </c>
      <c r="BK22" s="472" t="s">
        <v>244</v>
      </c>
      <c r="BL22" s="472" t="s">
        <v>244</v>
      </c>
      <c r="BM22" s="472" t="s">
        <v>244</v>
      </c>
      <c r="BN22" s="472">
        <v>1036652.6721196161</v>
      </c>
      <c r="BO22" s="472">
        <v>591360.83437632874</v>
      </c>
      <c r="BP22" s="472">
        <v>1628013.5064959447</v>
      </c>
    </row>
    <row r="23" spans="1:68" ht="37.5" customHeight="1">
      <c r="A23" s="347"/>
      <c r="B23" s="347"/>
      <c r="C23" s="347" t="s">
        <v>26</v>
      </c>
      <c r="D23" s="347" t="s">
        <v>27</v>
      </c>
      <c r="E23" s="347"/>
      <c r="F23" s="472"/>
      <c r="G23" s="472"/>
      <c r="H23" s="472"/>
      <c r="I23" s="472"/>
      <c r="J23" s="472"/>
      <c r="K23" s="472"/>
      <c r="L23" s="472">
        <v>0</v>
      </c>
      <c r="M23" s="472">
        <v>0</v>
      </c>
      <c r="N23" s="472">
        <v>0</v>
      </c>
      <c r="O23" s="472"/>
      <c r="P23" s="472"/>
      <c r="Q23" s="472"/>
      <c r="R23" s="472"/>
      <c r="S23" s="472"/>
      <c r="T23" s="472"/>
      <c r="U23" s="472">
        <v>0</v>
      </c>
      <c r="V23" s="472">
        <v>0</v>
      </c>
      <c r="W23" s="472">
        <v>0</v>
      </c>
      <c r="X23" s="472"/>
      <c r="Y23" s="473"/>
      <c r="Z23" s="472"/>
      <c r="AA23" s="472"/>
      <c r="AB23" s="472"/>
      <c r="AC23" s="472"/>
      <c r="AD23" s="472">
        <v>0</v>
      </c>
      <c r="AE23" s="472">
        <v>0</v>
      </c>
      <c r="AF23" s="472">
        <v>0</v>
      </c>
      <c r="AG23" s="472"/>
      <c r="AH23" s="472"/>
      <c r="AI23" s="472"/>
      <c r="AJ23" s="472"/>
      <c r="AK23" s="472"/>
      <c r="AL23" s="472"/>
      <c r="AM23" s="472">
        <v>0</v>
      </c>
      <c r="AN23" s="472">
        <v>0</v>
      </c>
      <c r="AO23" s="472">
        <v>0</v>
      </c>
      <c r="AP23" s="472"/>
      <c r="AQ23" s="472"/>
      <c r="AR23" s="472"/>
      <c r="AS23" s="472"/>
      <c r="AT23" s="472"/>
      <c r="AU23" s="472"/>
      <c r="AV23" s="472">
        <v>0</v>
      </c>
      <c r="AW23" s="472">
        <v>0</v>
      </c>
      <c r="AX23" s="472">
        <v>0</v>
      </c>
      <c r="AY23" s="472"/>
      <c r="AZ23" s="472"/>
      <c r="BA23" s="472"/>
      <c r="BB23" s="472"/>
      <c r="BC23" s="472"/>
      <c r="BD23" s="472"/>
      <c r="BE23" s="472">
        <v>0</v>
      </c>
      <c r="BF23" s="472">
        <v>0</v>
      </c>
      <c r="BG23" s="472">
        <v>0</v>
      </c>
      <c r="BH23" s="472"/>
      <c r="BI23" s="472"/>
      <c r="BJ23" s="472"/>
      <c r="BK23" s="472"/>
      <c r="BL23" s="472"/>
      <c r="BM23" s="472"/>
      <c r="BN23" s="472">
        <v>0</v>
      </c>
      <c r="BO23" s="472">
        <v>0</v>
      </c>
      <c r="BP23" s="472">
        <v>0</v>
      </c>
    </row>
    <row r="24" spans="1:68" ht="40.5" customHeight="1">
      <c r="A24" s="347"/>
      <c r="B24" s="347"/>
      <c r="C24" s="347" t="s">
        <v>28</v>
      </c>
      <c r="D24" s="469" t="s">
        <v>29</v>
      </c>
      <c r="E24" s="469"/>
      <c r="F24" s="346">
        <v>1833085.5826065273</v>
      </c>
      <c r="G24" s="346">
        <v>419777.64946850738</v>
      </c>
      <c r="H24" s="346">
        <v>2252863.2320750346</v>
      </c>
      <c r="I24" s="346" t="s">
        <v>244</v>
      </c>
      <c r="J24" s="346" t="s">
        <v>244</v>
      </c>
      <c r="K24" s="346" t="s">
        <v>244</v>
      </c>
      <c r="L24" s="346">
        <v>1833085.5826065273</v>
      </c>
      <c r="M24" s="346">
        <v>419777.64946850738</v>
      </c>
      <c r="N24" s="346">
        <v>2252863.2320750346</v>
      </c>
      <c r="O24" s="346">
        <v>3450236.6110592801</v>
      </c>
      <c r="P24" s="346">
        <v>1011781.522611104</v>
      </c>
      <c r="Q24" s="346">
        <v>4462018.1336703841</v>
      </c>
      <c r="R24" s="346" t="s">
        <v>244</v>
      </c>
      <c r="S24" s="346" t="s">
        <v>244</v>
      </c>
      <c r="T24" s="349" t="s">
        <v>244</v>
      </c>
      <c r="U24" s="346">
        <v>3450236.6110592801</v>
      </c>
      <c r="V24" s="346">
        <v>1011781.522611104</v>
      </c>
      <c r="W24" s="346">
        <v>4462018.1336703841</v>
      </c>
      <c r="X24" s="346">
        <v>2159366.2755844314</v>
      </c>
      <c r="Y24" s="346">
        <v>948843.08442556579</v>
      </c>
      <c r="Z24" s="346">
        <v>3108209.3600099972</v>
      </c>
      <c r="AA24" s="346" t="s">
        <v>244</v>
      </c>
      <c r="AB24" s="346" t="s">
        <v>244</v>
      </c>
      <c r="AC24" s="346" t="s">
        <v>244</v>
      </c>
      <c r="AD24" s="346">
        <v>2159366.2755844314</v>
      </c>
      <c r="AE24" s="346">
        <v>948843.08442556579</v>
      </c>
      <c r="AF24" s="346">
        <v>3108209.3600099972</v>
      </c>
      <c r="AG24" s="346">
        <v>2270286.2307855822</v>
      </c>
      <c r="AH24" s="346">
        <v>962927.93251581886</v>
      </c>
      <c r="AI24" s="346">
        <v>3233214.1633014008</v>
      </c>
      <c r="AJ24" s="346" t="s">
        <v>244</v>
      </c>
      <c r="AK24" s="346" t="s">
        <v>244</v>
      </c>
      <c r="AL24" s="346" t="s">
        <v>244</v>
      </c>
      <c r="AM24" s="346">
        <v>2270286.2307855822</v>
      </c>
      <c r="AN24" s="346">
        <v>962927.93251581886</v>
      </c>
      <c r="AO24" s="346">
        <v>3233214.1633014008</v>
      </c>
      <c r="AP24" s="346">
        <v>3422504.9338693097</v>
      </c>
      <c r="AQ24" s="346">
        <v>2758255.3908072482</v>
      </c>
      <c r="AR24" s="346">
        <v>6180760.3246765584</v>
      </c>
      <c r="AS24" s="346" t="s">
        <v>244</v>
      </c>
      <c r="AT24" s="346" t="s">
        <v>244</v>
      </c>
      <c r="AU24" s="346" t="s">
        <v>244</v>
      </c>
      <c r="AV24" s="346">
        <v>3422504.9338693097</v>
      </c>
      <c r="AW24" s="346">
        <v>2758255.3908072482</v>
      </c>
      <c r="AX24" s="346">
        <v>6180760.3246765584</v>
      </c>
      <c r="AY24" s="346">
        <v>3671657.1123744128</v>
      </c>
      <c r="AZ24" s="346">
        <v>2931097.89233441</v>
      </c>
      <c r="BA24" s="346">
        <v>6602755.0047088228</v>
      </c>
      <c r="BB24" s="346" t="s">
        <v>244</v>
      </c>
      <c r="BC24" s="346" t="s">
        <v>244</v>
      </c>
      <c r="BD24" s="346" t="s">
        <v>244</v>
      </c>
      <c r="BE24" s="346">
        <v>3671657.1123744128</v>
      </c>
      <c r="BF24" s="346">
        <v>2931097.89233441</v>
      </c>
      <c r="BG24" s="346">
        <v>6602755.0047088228</v>
      </c>
      <c r="BH24" s="346">
        <v>2981585.4506100677</v>
      </c>
      <c r="BI24" s="346">
        <v>3587354.9602062674</v>
      </c>
      <c r="BJ24" s="346">
        <v>6568940.4108163351</v>
      </c>
      <c r="BK24" s="346" t="s">
        <v>244</v>
      </c>
      <c r="BL24" s="346" t="s">
        <v>244</v>
      </c>
      <c r="BM24" s="346" t="s">
        <v>245</v>
      </c>
      <c r="BN24" s="346">
        <v>2981585.4506100677</v>
      </c>
      <c r="BO24" s="346">
        <v>3587354.9602062674</v>
      </c>
      <c r="BP24" s="346">
        <v>6568940.4108163351</v>
      </c>
    </row>
    <row r="25" spans="1:68" ht="40.5" customHeight="1">
      <c r="A25" s="347"/>
      <c r="B25" s="347"/>
      <c r="C25" s="347" t="s">
        <v>30</v>
      </c>
      <c r="D25" s="469" t="s">
        <v>31</v>
      </c>
      <c r="E25" s="469"/>
      <c r="F25" s="346" t="s">
        <v>245</v>
      </c>
      <c r="G25" s="346" t="s">
        <v>245</v>
      </c>
      <c r="H25" s="346" t="s">
        <v>245</v>
      </c>
      <c r="I25" s="346" t="s">
        <v>245</v>
      </c>
      <c r="J25" s="346" t="s">
        <v>245</v>
      </c>
      <c r="K25" s="346" t="s">
        <v>245</v>
      </c>
      <c r="L25" s="346" t="s">
        <v>245</v>
      </c>
      <c r="M25" s="346" t="s">
        <v>245</v>
      </c>
      <c r="N25" s="346" t="s">
        <v>245</v>
      </c>
      <c r="O25" s="349" t="s">
        <v>245</v>
      </c>
      <c r="P25" s="349" t="s">
        <v>245</v>
      </c>
      <c r="Q25" s="349" t="s">
        <v>245</v>
      </c>
      <c r="R25" s="349" t="s">
        <v>245</v>
      </c>
      <c r="S25" s="349" t="s">
        <v>245</v>
      </c>
      <c r="T25" s="349" t="s">
        <v>245</v>
      </c>
      <c r="U25" s="346" t="s">
        <v>245</v>
      </c>
      <c r="V25" s="346" t="s">
        <v>245</v>
      </c>
      <c r="W25" s="346" t="s">
        <v>245</v>
      </c>
      <c r="X25" s="346" t="s">
        <v>245</v>
      </c>
      <c r="Y25" s="346" t="s">
        <v>245</v>
      </c>
      <c r="Z25" s="346" t="s">
        <v>245</v>
      </c>
      <c r="AA25" s="346" t="s">
        <v>245</v>
      </c>
      <c r="AB25" s="346" t="s">
        <v>245</v>
      </c>
      <c r="AC25" s="346" t="s">
        <v>245</v>
      </c>
      <c r="AD25" s="346" t="s">
        <v>245</v>
      </c>
      <c r="AE25" s="346" t="s">
        <v>245</v>
      </c>
      <c r="AF25" s="346" t="s">
        <v>245</v>
      </c>
      <c r="AG25" s="346" t="s">
        <v>245</v>
      </c>
      <c r="AH25" s="346" t="s">
        <v>245</v>
      </c>
      <c r="AI25" s="346" t="s">
        <v>245</v>
      </c>
      <c r="AJ25" s="346" t="s">
        <v>245</v>
      </c>
      <c r="AK25" s="346" t="s">
        <v>245</v>
      </c>
      <c r="AL25" s="346" t="s">
        <v>245</v>
      </c>
      <c r="AM25" s="346" t="s">
        <v>245</v>
      </c>
      <c r="AN25" s="346" t="s">
        <v>245</v>
      </c>
      <c r="AO25" s="346" t="s">
        <v>245</v>
      </c>
      <c r="AP25" s="346" t="s">
        <v>245</v>
      </c>
      <c r="AQ25" s="346" t="s">
        <v>245</v>
      </c>
      <c r="AR25" s="346" t="s">
        <v>245</v>
      </c>
      <c r="AS25" s="346" t="s">
        <v>245</v>
      </c>
      <c r="AT25" s="346" t="s">
        <v>245</v>
      </c>
      <c r="AU25" s="346" t="s">
        <v>245</v>
      </c>
      <c r="AV25" s="346" t="s">
        <v>245</v>
      </c>
      <c r="AW25" s="346" t="s">
        <v>245</v>
      </c>
      <c r="AX25" s="346" t="s">
        <v>245</v>
      </c>
      <c r="AY25" s="346" t="s">
        <v>245</v>
      </c>
      <c r="AZ25" s="346" t="s">
        <v>245</v>
      </c>
      <c r="BA25" s="346" t="s">
        <v>245</v>
      </c>
      <c r="BB25" s="346" t="s">
        <v>245</v>
      </c>
      <c r="BC25" s="346" t="s">
        <v>245</v>
      </c>
      <c r="BD25" s="346" t="s">
        <v>245</v>
      </c>
      <c r="BE25" s="346" t="s">
        <v>245</v>
      </c>
      <c r="BF25" s="346" t="s">
        <v>245</v>
      </c>
      <c r="BG25" s="346" t="s">
        <v>245</v>
      </c>
      <c r="BH25" s="346" t="s">
        <v>245</v>
      </c>
      <c r="BI25" s="346" t="s">
        <v>245</v>
      </c>
      <c r="BJ25" s="346" t="s">
        <v>245</v>
      </c>
      <c r="BK25" s="346" t="s">
        <v>245</v>
      </c>
      <c r="BL25" s="346" t="s">
        <v>245</v>
      </c>
      <c r="BM25" s="346" t="s">
        <v>245</v>
      </c>
      <c r="BN25" s="346" t="s">
        <v>245</v>
      </c>
      <c r="BO25" s="346" t="s">
        <v>245</v>
      </c>
      <c r="BP25" s="346" t="s">
        <v>245</v>
      </c>
    </row>
    <row r="26" spans="1:68" ht="40.5" customHeight="1">
      <c r="A26" s="347"/>
      <c r="B26" s="347" t="s">
        <v>32</v>
      </c>
      <c r="C26" s="347" t="s">
        <v>39</v>
      </c>
      <c r="D26" s="347"/>
      <c r="E26" s="347"/>
      <c r="F26" s="346">
        <v>11396461.213796942</v>
      </c>
      <c r="G26" s="346">
        <v>2718779.7195865056</v>
      </c>
      <c r="H26" s="346">
        <v>14115240.933383446</v>
      </c>
      <c r="I26" s="346">
        <v>16915620.780680921</v>
      </c>
      <c r="J26" s="346" t="s">
        <v>245</v>
      </c>
      <c r="K26" s="346">
        <v>16915620.780680921</v>
      </c>
      <c r="L26" s="346">
        <v>28312081.994477861</v>
      </c>
      <c r="M26" s="346">
        <v>2718779.7195865056</v>
      </c>
      <c r="N26" s="346">
        <v>31030861.714064367</v>
      </c>
      <c r="O26" s="346">
        <v>39807472.127779953</v>
      </c>
      <c r="P26" s="346">
        <v>5973850.3951734053</v>
      </c>
      <c r="Q26" s="346">
        <v>45781322.522953361</v>
      </c>
      <c r="R26" s="346">
        <v>24495468</v>
      </c>
      <c r="S26" s="346">
        <v>4378667</v>
      </c>
      <c r="T26" s="346">
        <v>28874135</v>
      </c>
      <c r="U26" s="346">
        <v>64302940.127779953</v>
      </c>
      <c r="V26" s="346">
        <v>10352517.395173404</v>
      </c>
      <c r="W26" s="346">
        <v>74655457.522953361</v>
      </c>
      <c r="X26" s="346">
        <v>30726789.624110412</v>
      </c>
      <c r="Y26" s="346">
        <v>3338322.3954665344</v>
      </c>
      <c r="Z26" s="346">
        <v>34065112.019576944</v>
      </c>
      <c r="AA26" s="346">
        <v>118083360</v>
      </c>
      <c r="AB26" s="346">
        <v>1538082</v>
      </c>
      <c r="AC26" s="346">
        <v>119621442</v>
      </c>
      <c r="AD26" s="346">
        <v>148810149.6241104</v>
      </c>
      <c r="AE26" s="346">
        <v>4876404.3954665344</v>
      </c>
      <c r="AF26" s="346">
        <v>153686554.01957694</v>
      </c>
      <c r="AG26" s="346">
        <v>32307911.836752225</v>
      </c>
      <c r="AH26" s="346">
        <v>3386547.6293447018</v>
      </c>
      <c r="AI26" s="346">
        <v>35694459.466096923</v>
      </c>
      <c r="AJ26" s="346">
        <v>209474477</v>
      </c>
      <c r="AK26" s="346">
        <v>2921601</v>
      </c>
      <c r="AL26" s="346">
        <v>212396078</v>
      </c>
      <c r="AM26" s="346">
        <v>241782388.83675224</v>
      </c>
      <c r="AN26" s="346">
        <v>6308148.6293447018</v>
      </c>
      <c r="AO26" s="346">
        <v>248090537.46609694</v>
      </c>
      <c r="AP26" s="346">
        <v>27177136.670566581</v>
      </c>
      <c r="AQ26" s="346">
        <v>9209799.9823179394</v>
      </c>
      <c r="AR26" s="346">
        <v>36386936.652884521</v>
      </c>
      <c r="AS26" s="346">
        <v>117372755</v>
      </c>
      <c r="AT26" s="346">
        <v>4731704</v>
      </c>
      <c r="AU26" s="346">
        <v>122104459</v>
      </c>
      <c r="AV26" s="346">
        <v>144549891.67056659</v>
      </c>
      <c r="AW26" s="346">
        <v>13941503.982317939</v>
      </c>
      <c r="AX26" s="346">
        <v>158491395.65288451</v>
      </c>
      <c r="AY26" s="346">
        <v>29150320.189079165</v>
      </c>
      <c r="AZ26" s="346">
        <v>9805680.9107686952</v>
      </c>
      <c r="BA26" s="346">
        <v>38956001.099847861</v>
      </c>
      <c r="BB26" s="346">
        <v>156704059</v>
      </c>
      <c r="BC26" s="346">
        <v>5189167</v>
      </c>
      <c r="BD26" s="346">
        <v>161893226</v>
      </c>
      <c r="BE26" s="346">
        <v>185854379.18907917</v>
      </c>
      <c r="BF26" s="346">
        <v>14994847.910768695</v>
      </c>
      <c r="BG26" s="346">
        <v>200849227.09984785</v>
      </c>
      <c r="BH26" s="346">
        <v>26203602.41479665</v>
      </c>
      <c r="BI26" s="346">
        <v>12877625.175565999</v>
      </c>
      <c r="BJ26" s="346">
        <v>39081227.590362653</v>
      </c>
      <c r="BK26" s="346">
        <v>343453991</v>
      </c>
      <c r="BL26" s="346">
        <v>6031022</v>
      </c>
      <c r="BM26" s="346">
        <v>349485013</v>
      </c>
      <c r="BN26" s="346">
        <v>369657593.41479665</v>
      </c>
      <c r="BO26" s="346">
        <v>18908647.175565999</v>
      </c>
      <c r="BP26" s="346">
        <v>388566240.59036267</v>
      </c>
    </row>
    <row r="27" spans="1:68" ht="40.5" customHeight="1">
      <c r="A27" s="347"/>
      <c r="B27" s="347"/>
      <c r="C27" s="347" t="s">
        <v>42</v>
      </c>
      <c r="D27" s="347" t="s">
        <v>43</v>
      </c>
      <c r="E27" s="347"/>
      <c r="F27" s="346">
        <v>3608823.5971252923</v>
      </c>
      <c r="G27" s="346">
        <v>1508077.1126835677</v>
      </c>
      <c r="H27" s="346">
        <v>5116900.70980886</v>
      </c>
      <c r="I27" s="346">
        <v>16915620.780680921</v>
      </c>
      <c r="J27" s="346" t="s">
        <v>245</v>
      </c>
      <c r="K27" s="346">
        <v>16915620.780680921</v>
      </c>
      <c r="L27" s="346">
        <v>20524444.377806213</v>
      </c>
      <c r="M27" s="346">
        <v>1508077.1126835677</v>
      </c>
      <c r="N27" s="346">
        <v>22032521.490489781</v>
      </c>
      <c r="O27" s="346">
        <v>20139479.089839756</v>
      </c>
      <c r="P27" s="346">
        <v>4136324.9559832476</v>
      </c>
      <c r="Q27" s="346">
        <v>24275804.045823004</v>
      </c>
      <c r="R27" s="346">
        <v>24495468</v>
      </c>
      <c r="S27" s="346">
        <v>4378667</v>
      </c>
      <c r="T27" s="346">
        <v>28874135</v>
      </c>
      <c r="U27" s="346">
        <v>44634947.089839756</v>
      </c>
      <c r="V27" s="346">
        <v>8514991.9559832476</v>
      </c>
      <c r="W27" s="346">
        <v>53149939.045823008</v>
      </c>
      <c r="X27" s="346">
        <v>13821560.757811841</v>
      </c>
      <c r="Y27" s="346">
        <v>1853726.2795025045</v>
      </c>
      <c r="Z27" s="346">
        <v>15675287.037314344</v>
      </c>
      <c r="AA27" s="346">
        <v>118083360</v>
      </c>
      <c r="AB27" s="346">
        <v>1538082</v>
      </c>
      <c r="AC27" s="346">
        <v>119621442</v>
      </c>
      <c r="AD27" s="346">
        <v>131904920.75781184</v>
      </c>
      <c r="AE27" s="346">
        <v>3391808.2795025045</v>
      </c>
      <c r="AF27" s="346">
        <v>135296729.03731436</v>
      </c>
      <c r="AG27" s="346">
        <v>14531509.207590036</v>
      </c>
      <c r="AH27" s="346">
        <v>1880208.0471780756</v>
      </c>
      <c r="AI27" s="346">
        <v>16411717.254768111</v>
      </c>
      <c r="AJ27" s="346">
        <v>209474477</v>
      </c>
      <c r="AK27" s="346">
        <v>2921601</v>
      </c>
      <c r="AL27" s="346">
        <v>212396078</v>
      </c>
      <c r="AM27" s="346">
        <v>224005986.20759004</v>
      </c>
      <c r="AN27" s="346">
        <v>4801809.0471780756</v>
      </c>
      <c r="AO27" s="346">
        <v>228807795.2547681</v>
      </c>
      <c r="AP27" s="346">
        <v>10247841.280532775</v>
      </c>
      <c r="AQ27" s="346">
        <v>6188997.4503877126</v>
      </c>
      <c r="AR27" s="346">
        <v>16436838.730920488</v>
      </c>
      <c r="AS27" s="346">
        <v>117372755</v>
      </c>
      <c r="AT27" s="346">
        <v>4731704</v>
      </c>
      <c r="AU27" s="346">
        <v>122104459</v>
      </c>
      <c r="AV27" s="346">
        <v>127620596.28053278</v>
      </c>
      <c r="AW27" s="346">
        <v>10920701.450387713</v>
      </c>
      <c r="AX27" s="346">
        <v>138541297.73092049</v>
      </c>
      <c r="AY27" s="346">
        <v>10991273.288677281</v>
      </c>
      <c r="AZ27" s="346">
        <v>6586952.253167944</v>
      </c>
      <c r="BA27" s="346">
        <v>17578225.541845225</v>
      </c>
      <c r="BB27" s="346">
        <v>156704059</v>
      </c>
      <c r="BC27" s="346">
        <v>5189167</v>
      </c>
      <c r="BD27" s="346">
        <v>161893226</v>
      </c>
      <c r="BE27" s="346">
        <v>167695332.28867728</v>
      </c>
      <c r="BF27" s="346">
        <v>11776119.253167944</v>
      </c>
      <c r="BG27" s="346">
        <v>179471451.54184523</v>
      </c>
      <c r="BH27" s="346">
        <v>8163060.5699538449</v>
      </c>
      <c r="BI27" s="346">
        <v>9458194.2936400026</v>
      </c>
      <c r="BJ27" s="346">
        <v>17621254.863593847</v>
      </c>
      <c r="BK27" s="346">
        <v>343453991</v>
      </c>
      <c r="BL27" s="346">
        <v>6031022</v>
      </c>
      <c r="BM27" s="346">
        <v>349485013</v>
      </c>
      <c r="BN27" s="346">
        <v>351617051.56995386</v>
      </c>
      <c r="BO27" s="346">
        <v>15489216.293640003</v>
      </c>
      <c r="BP27" s="346">
        <v>367106267.86359382</v>
      </c>
    </row>
    <row r="28" spans="1:68" ht="40.5" customHeight="1">
      <c r="A28" s="347"/>
      <c r="B28" s="347"/>
      <c r="C28" s="347" t="s">
        <v>44</v>
      </c>
      <c r="D28" s="347" t="s">
        <v>45</v>
      </c>
      <c r="E28" s="347"/>
      <c r="F28" s="346">
        <v>7787637.6166716497</v>
      </c>
      <c r="G28" s="346">
        <v>1210702.6069029381</v>
      </c>
      <c r="H28" s="346">
        <v>8998340.2235745881</v>
      </c>
      <c r="I28" s="346" t="s">
        <v>245</v>
      </c>
      <c r="J28" s="346" t="s">
        <v>245</v>
      </c>
      <c r="K28" s="346" t="s">
        <v>245</v>
      </c>
      <c r="L28" s="346">
        <v>7787637.6166716497</v>
      </c>
      <c r="M28" s="346">
        <v>1210702.6069029381</v>
      </c>
      <c r="N28" s="346">
        <v>8998340.2235745881</v>
      </c>
      <c r="O28" s="346">
        <v>19667993.037940197</v>
      </c>
      <c r="P28" s="346">
        <v>1837525.4391901577</v>
      </c>
      <c r="Q28" s="346">
        <v>21505518.477130353</v>
      </c>
      <c r="R28" s="346" t="s">
        <v>245</v>
      </c>
      <c r="S28" s="346" t="s">
        <v>245</v>
      </c>
      <c r="T28" s="346" t="s">
        <v>245</v>
      </c>
      <c r="U28" s="346">
        <v>19667993.037940197</v>
      </c>
      <c r="V28" s="346">
        <v>1837525.4391901577</v>
      </c>
      <c r="W28" s="346">
        <v>21505518.477130353</v>
      </c>
      <c r="X28" s="346">
        <v>16905228.866298571</v>
      </c>
      <c r="Y28" s="346">
        <v>1484596.1159640297</v>
      </c>
      <c r="Z28" s="346">
        <v>18389824.9822626</v>
      </c>
      <c r="AA28" s="346" t="s">
        <v>245</v>
      </c>
      <c r="AB28" s="346" t="s">
        <v>245</v>
      </c>
      <c r="AC28" s="346" t="s">
        <v>245</v>
      </c>
      <c r="AD28" s="346">
        <v>16905228.866298571</v>
      </c>
      <c r="AE28" s="346">
        <v>1484596.1159640297</v>
      </c>
      <c r="AF28" s="346">
        <v>18389824.9822626</v>
      </c>
      <c r="AG28" s="346">
        <v>17776402.629162189</v>
      </c>
      <c r="AH28" s="346">
        <v>1506339.5821666261</v>
      </c>
      <c r="AI28" s="346">
        <v>19282742.211328816</v>
      </c>
      <c r="AJ28" s="346" t="s">
        <v>245</v>
      </c>
      <c r="AK28" s="346" t="s">
        <v>245</v>
      </c>
      <c r="AL28" s="346" t="s">
        <v>245</v>
      </c>
      <c r="AM28" s="346">
        <v>17776402.629162189</v>
      </c>
      <c r="AN28" s="346">
        <v>1506339.5821666261</v>
      </c>
      <c r="AO28" s="346">
        <v>19282742.211328816</v>
      </c>
      <c r="AP28" s="346">
        <v>16929295.390033808</v>
      </c>
      <c r="AQ28" s="346">
        <v>3020802.5319302268</v>
      </c>
      <c r="AR28" s="346">
        <v>19950097.921964034</v>
      </c>
      <c r="AS28" s="346" t="s">
        <v>245</v>
      </c>
      <c r="AT28" s="346" t="s">
        <v>245</v>
      </c>
      <c r="AU28" s="346" t="s">
        <v>245</v>
      </c>
      <c r="AV28" s="346">
        <v>16929295.390033808</v>
      </c>
      <c r="AW28" s="346">
        <v>3020802.5319302268</v>
      </c>
      <c r="AX28" s="346">
        <v>19950097.921964034</v>
      </c>
      <c r="AY28" s="346">
        <v>18159046.900401887</v>
      </c>
      <c r="AZ28" s="346">
        <v>3218728.6576007502</v>
      </c>
      <c r="BA28" s="346">
        <v>21377775.558002636</v>
      </c>
      <c r="BB28" s="346" t="s">
        <v>245</v>
      </c>
      <c r="BC28" s="346" t="s">
        <v>245</v>
      </c>
      <c r="BD28" s="346" t="s">
        <v>245</v>
      </c>
      <c r="BE28" s="346">
        <v>18159046.900401887</v>
      </c>
      <c r="BF28" s="346">
        <v>3218728.6576007502</v>
      </c>
      <c r="BG28" s="346">
        <v>21377775.558002636</v>
      </c>
      <c r="BH28" s="346">
        <v>18040541.844842806</v>
      </c>
      <c r="BI28" s="346">
        <v>3419430.8819259955</v>
      </c>
      <c r="BJ28" s="346">
        <v>21459972.726768803</v>
      </c>
      <c r="BK28" s="346" t="s">
        <v>245</v>
      </c>
      <c r="BL28" s="346" t="s">
        <v>245</v>
      </c>
      <c r="BM28" s="346" t="s">
        <v>245</v>
      </c>
      <c r="BN28" s="346">
        <v>18040541.844842806</v>
      </c>
      <c r="BO28" s="346">
        <v>3419430.8819259955</v>
      </c>
      <c r="BP28" s="346">
        <v>21459972.726768803</v>
      </c>
    </row>
    <row r="29" spans="1:68" ht="40.5" customHeight="1">
      <c r="A29" s="347"/>
      <c r="B29" s="347" t="s">
        <v>40</v>
      </c>
      <c r="C29" s="347" t="s">
        <v>41</v>
      </c>
      <c r="D29" s="347"/>
      <c r="E29" s="347"/>
      <c r="F29" s="346">
        <v>399163.63750866911</v>
      </c>
      <c r="G29" s="346">
        <v>817207.4167177265</v>
      </c>
      <c r="H29" s="346">
        <v>1216371.0542263957</v>
      </c>
      <c r="I29" s="346" t="s">
        <v>245</v>
      </c>
      <c r="J29" s="346" t="s">
        <v>245</v>
      </c>
      <c r="K29" s="346" t="s">
        <v>245</v>
      </c>
      <c r="L29" s="346">
        <v>399163.63750866911</v>
      </c>
      <c r="M29" s="346">
        <v>817207.4167177265</v>
      </c>
      <c r="N29" s="346">
        <v>1216371.0542263957</v>
      </c>
      <c r="O29" s="346">
        <v>1278834.371878485</v>
      </c>
      <c r="P29" s="346">
        <v>760230.3493297681</v>
      </c>
      <c r="Q29" s="346">
        <v>2039064.7212082529</v>
      </c>
      <c r="R29" s="349" t="s">
        <v>245</v>
      </c>
      <c r="S29" s="349" t="s">
        <v>245</v>
      </c>
      <c r="T29" s="349" t="s">
        <v>245</v>
      </c>
      <c r="U29" s="346">
        <v>1278834.371878485</v>
      </c>
      <c r="V29" s="346">
        <v>760230.3493297681</v>
      </c>
      <c r="W29" s="346">
        <v>2039064.7212082529</v>
      </c>
      <c r="X29" s="346">
        <v>846993.14103200391</v>
      </c>
      <c r="Y29" s="346">
        <v>2379690.1542726154</v>
      </c>
      <c r="Z29" s="346">
        <v>3226683.2953046192</v>
      </c>
      <c r="AA29" s="346" t="s">
        <v>245</v>
      </c>
      <c r="AB29" s="346" t="s">
        <v>245</v>
      </c>
      <c r="AC29" s="346" t="s">
        <v>245</v>
      </c>
      <c r="AD29" s="346">
        <v>846993.14103200391</v>
      </c>
      <c r="AE29" s="346">
        <v>2379690.1542726154</v>
      </c>
      <c r="AF29" s="346">
        <v>3226683.2953046192</v>
      </c>
      <c r="AG29" s="346">
        <v>891087.67922685132</v>
      </c>
      <c r="AH29" s="346">
        <v>2414113.1266182177</v>
      </c>
      <c r="AI29" s="346">
        <v>3305200.8058450688</v>
      </c>
      <c r="AJ29" s="346" t="s">
        <v>245</v>
      </c>
      <c r="AK29" s="346" t="s">
        <v>245</v>
      </c>
      <c r="AL29" s="346" t="s">
        <v>245</v>
      </c>
      <c r="AM29" s="346">
        <v>891087.67922685132</v>
      </c>
      <c r="AN29" s="346">
        <v>2414113.1266182177</v>
      </c>
      <c r="AO29" s="346">
        <v>3305200.8058450688</v>
      </c>
      <c r="AP29" s="346">
        <v>768281.03713754204</v>
      </c>
      <c r="AQ29" s="346">
        <v>2680491.8613054026</v>
      </c>
      <c r="AR29" s="346">
        <v>3448772.8984429445</v>
      </c>
      <c r="AS29" s="346" t="s">
        <v>245</v>
      </c>
      <c r="AT29" s="346" t="s">
        <v>245</v>
      </c>
      <c r="AU29" s="346" t="s">
        <v>245</v>
      </c>
      <c r="AV29" s="346">
        <v>768281.03713754204</v>
      </c>
      <c r="AW29" s="346">
        <v>2680491.8613054026</v>
      </c>
      <c r="AX29" s="346">
        <v>3448772.8984429445</v>
      </c>
      <c r="AY29" s="346">
        <v>824169.65560527006</v>
      </c>
      <c r="AZ29" s="346">
        <v>2848207.5167392576</v>
      </c>
      <c r="BA29" s="346">
        <v>3672377.1723445277</v>
      </c>
      <c r="BB29" s="346" t="s">
        <v>245</v>
      </c>
      <c r="BC29" s="346" t="s">
        <v>245</v>
      </c>
      <c r="BD29" s="346" t="s">
        <v>245</v>
      </c>
      <c r="BE29" s="346">
        <v>824169.65560527006</v>
      </c>
      <c r="BF29" s="346">
        <v>2848207.5167392576</v>
      </c>
      <c r="BG29" s="346">
        <v>3672377.1723445277</v>
      </c>
      <c r="BH29" s="346">
        <v>818295.95430761506</v>
      </c>
      <c r="BI29" s="346">
        <v>8662758.6349561997</v>
      </c>
      <c r="BJ29" s="346">
        <v>9481054.5892638154</v>
      </c>
      <c r="BK29" s="346" t="s">
        <v>245</v>
      </c>
      <c r="BL29" s="346" t="s">
        <v>245</v>
      </c>
      <c r="BM29" s="346" t="s">
        <v>245</v>
      </c>
      <c r="BN29" s="346">
        <v>818295.95430761506</v>
      </c>
      <c r="BO29" s="346">
        <v>8662758.6349561997</v>
      </c>
      <c r="BP29" s="346">
        <v>9481054.5892638154</v>
      </c>
    </row>
    <row r="30" spans="1:68" ht="40.5" customHeight="1">
      <c r="A30" s="347"/>
      <c r="B30" s="347"/>
      <c r="C30" s="347" t="s">
        <v>46</v>
      </c>
      <c r="D30" s="347"/>
      <c r="E30" s="347"/>
      <c r="F30" s="346" t="s">
        <v>245</v>
      </c>
      <c r="G30" s="346">
        <v>817207.4167177265</v>
      </c>
      <c r="H30" s="346">
        <v>817207.4167177265</v>
      </c>
      <c r="I30" s="346" t="s">
        <v>245</v>
      </c>
      <c r="J30" s="346" t="s">
        <v>245</v>
      </c>
      <c r="K30" s="346" t="s">
        <v>245</v>
      </c>
      <c r="L30" s="346" t="s">
        <v>245</v>
      </c>
      <c r="M30" s="346">
        <v>817207.4167177265</v>
      </c>
      <c r="N30" s="346">
        <v>817207.4167177265</v>
      </c>
      <c r="O30" s="346" t="s">
        <v>245</v>
      </c>
      <c r="P30" s="346">
        <v>760230.3493297681</v>
      </c>
      <c r="Q30" s="346">
        <v>760230.3493297681</v>
      </c>
      <c r="R30" s="346" t="s">
        <v>245</v>
      </c>
      <c r="S30" s="346" t="s">
        <v>245</v>
      </c>
      <c r="T30" s="346" t="s">
        <v>245</v>
      </c>
      <c r="U30" s="346" t="s">
        <v>245</v>
      </c>
      <c r="V30" s="346">
        <v>760230.3493297681</v>
      </c>
      <c r="W30" s="346">
        <v>760230.3493297681</v>
      </c>
      <c r="X30" s="346" t="s">
        <v>245</v>
      </c>
      <c r="Y30" s="346">
        <v>2379690.1542726154</v>
      </c>
      <c r="Z30" s="346">
        <v>2379690.1542726154</v>
      </c>
      <c r="AA30" s="346" t="s">
        <v>245</v>
      </c>
      <c r="AB30" s="346" t="s">
        <v>245</v>
      </c>
      <c r="AC30" s="346" t="s">
        <v>245</v>
      </c>
      <c r="AD30" s="346" t="s">
        <v>245</v>
      </c>
      <c r="AE30" s="346">
        <v>2379690.1542726154</v>
      </c>
      <c r="AF30" s="346">
        <v>2379690.1542726154</v>
      </c>
      <c r="AG30" s="346" t="s">
        <v>245</v>
      </c>
      <c r="AH30" s="346">
        <v>2414113.1266182177</v>
      </c>
      <c r="AI30" s="346">
        <v>2414113.1266182177</v>
      </c>
      <c r="AJ30" s="346" t="s">
        <v>245</v>
      </c>
      <c r="AK30" s="346" t="s">
        <v>245</v>
      </c>
      <c r="AL30" s="346" t="s">
        <v>245</v>
      </c>
      <c r="AM30" s="346" t="s">
        <v>245</v>
      </c>
      <c r="AN30" s="346">
        <v>2414113.1266182177</v>
      </c>
      <c r="AO30" s="346">
        <v>2414113.1266182177</v>
      </c>
      <c r="AP30" s="346" t="s">
        <v>245</v>
      </c>
      <c r="AQ30" s="346">
        <v>2680491.8613054026</v>
      </c>
      <c r="AR30" s="346">
        <v>2680491.8613054026</v>
      </c>
      <c r="AS30" s="346" t="s">
        <v>245</v>
      </c>
      <c r="AT30" s="346" t="s">
        <v>245</v>
      </c>
      <c r="AU30" s="346" t="s">
        <v>245</v>
      </c>
      <c r="AV30" s="346" t="s">
        <v>245</v>
      </c>
      <c r="AW30" s="346">
        <v>2680491.8613054026</v>
      </c>
      <c r="AX30" s="346">
        <v>2680491.8613054026</v>
      </c>
      <c r="AY30" s="346"/>
      <c r="AZ30" s="346">
        <v>2848207.5167392576</v>
      </c>
      <c r="BA30" s="346">
        <v>2848207.5167392576</v>
      </c>
      <c r="BB30" s="346" t="s">
        <v>245</v>
      </c>
      <c r="BC30" s="346" t="s">
        <v>245</v>
      </c>
      <c r="BD30" s="346" t="s">
        <v>245</v>
      </c>
      <c r="BE30" s="346" t="s">
        <v>245</v>
      </c>
      <c r="BF30" s="346">
        <v>2848207.5167392576</v>
      </c>
      <c r="BG30" s="346">
        <v>2848207.5167392576</v>
      </c>
      <c r="BH30" s="346" t="s">
        <v>245</v>
      </c>
      <c r="BI30" s="346">
        <v>8662758.6349561997</v>
      </c>
      <c r="BJ30" s="346">
        <v>8662758.6349561997</v>
      </c>
      <c r="BK30" s="346" t="s">
        <v>245</v>
      </c>
      <c r="BL30" s="346" t="s">
        <v>245</v>
      </c>
      <c r="BM30" s="346" t="s">
        <v>245</v>
      </c>
      <c r="BN30" s="346" t="s">
        <v>245</v>
      </c>
      <c r="BO30" s="346">
        <v>8662758.6349561997</v>
      </c>
      <c r="BP30" s="346">
        <v>8662758.6349561997</v>
      </c>
    </row>
    <row r="31" spans="1:68" ht="40.5" customHeight="1">
      <c r="A31" s="347"/>
      <c r="B31" s="347"/>
      <c r="C31" s="347" t="s">
        <v>47</v>
      </c>
      <c r="D31" s="347"/>
      <c r="E31" s="347"/>
      <c r="F31" s="346">
        <v>399163.63750866911</v>
      </c>
      <c r="G31" s="346" t="s">
        <v>245</v>
      </c>
      <c r="H31" s="346">
        <v>399163.63750866911</v>
      </c>
      <c r="I31" s="346" t="s">
        <v>245</v>
      </c>
      <c r="J31" s="346" t="s">
        <v>245</v>
      </c>
      <c r="K31" s="346" t="s">
        <v>245</v>
      </c>
      <c r="L31" s="346">
        <v>399163.63750866911</v>
      </c>
      <c r="M31" s="346" t="s">
        <v>245</v>
      </c>
      <c r="N31" s="346">
        <v>399163.63750866911</v>
      </c>
      <c r="O31" s="346">
        <v>1278834.371878485</v>
      </c>
      <c r="P31" s="349" t="s">
        <v>245</v>
      </c>
      <c r="Q31" s="346">
        <v>1278834.371878485</v>
      </c>
      <c r="R31" s="346" t="s">
        <v>245</v>
      </c>
      <c r="S31" s="346" t="s">
        <v>245</v>
      </c>
      <c r="T31" s="346" t="s">
        <v>245</v>
      </c>
      <c r="U31" s="346">
        <v>1278834.371878485</v>
      </c>
      <c r="V31" s="346" t="s">
        <v>245</v>
      </c>
      <c r="W31" s="346">
        <v>1278834.371878485</v>
      </c>
      <c r="X31" s="346">
        <v>846993.14103200391</v>
      </c>
      <c r="Y31" s="346" t="s">
        <v>245</v>
      </c>
      <c r="Z31" s="346">
        <v>846993.14103200391</v>
      </c>
      <c r="AA31" s="346" t="s">
        <v>245</v>
      </c>
      <c r="AB31" s="346" t="s">
        <v>245</v>
      </c>
      <c r="AC31" s="346" t="s">
        <v>245</v>
      </c>
      <c r="AD31" s="346">
        <v>846993.14103200391</v>
      </c>
      <c r="AE31" s="346" t="s">
        <v>245</v>
      </c>
      <c r="AF31" s="346">
        <v>846993.14103200391</v>
      </c>
      <c r="AG31" s="346">
        <v>891087.67922685132</v>
      </c>
      <c r="AH31" s="346" t="s">
        <v>245</v>
      </c>
      <c r="AI31" s="346">
        <v>891087.67922685132</v>
      </c>
      <c r="AJ31" s="346" t="s">
        <v>245</v>
      </c>
      <c r="AK31" s="346" t="s">
        <v>245</v>
      </c>
      <c r="AL31" s="346" t="s">
        <v>245</v>
      </c>
      <c r="AM31" s="346">
        <v>891087.67922685132</v>
      </c>
      <c r="AN31" s="346" t="s">
        <v>245</v>
      </c>
      <c r="AO31" s="346">
        <v>891087.67922685132</v>
      </c>
      <c r="AP31" s="346">
        <v>768281.03713754204</v>
      </c>
      <c r="AQ31" s="346" t="s">
        <v>245</v>
      </c>
      <c r="AR31" s="346">
        <v>768281.03713754204</v>
      </c>
      <c r="AS31" s="346" t="s">
        <v>245</v>
      </c>
      <c r="AT31" s="346" t="s">
        <v>245</v>
      </c>
      <c r="AU31" s="346" t="s">
        <v>245</v>
      </c>
      <c r="AV31" s="346">
        <v>768281.03713754204</v>
      </c>
      <c r="AW31" s="346" t="s">
        <v>245</v>
      </c>
      <c r="AX31" s="346">
        <v>768281.03713754204</v>
      </c>
      <c r="AY31" s="346">
        <v>824169.65560527006</v>
      </c>
      <c r="AZ31" s="346" t="s">
        <v>245</v>
      </c>
      <c r="BA31" s="346">
        <v>824169.65560527006</v>
      </c>
      <c r="BB31" s="346" t="s">
        <v>245</v>
      </c>
      <c r="BC31" s="346" t="s">
        <v>245</v>
      </c>
      <c r="BD31" s="346" t="s">
        <v>245</v>
      </c>
      <c r="BE31" s="346">
        <v>824169.65560527006</v>
      </c>
      <c r="BF31" s="346" t="s">
        <v>245</v>
      </c>
      <c r="BG31" s="346">
        <v>824169.65560527006</v>
      </c>
      <c r="BH31" s="346">
        <v>818295.95430761506</v>
      </c>
      <c r="BI31" s="346" t="s">
        <v>245</v>
      </c>
      <c r="BJ31" s="346">
        <v>818295.95430761506</v>
      </c>
      <c r="BK31" s="346" t="s">
        <v>245</v>
      </c>
      <c r="BL31" s="346" t="s">
        <v>245</v>
      </c>
      <c r="BM31" s="346" t="s">
        <v>245</v>
      </c>
      <c r="BN31" s="346">
        <v>818295.95430761506</v>
      </c>
      <c r="BO31" s="346" t="s">
        <v>245</v>
      </c>
      <c r="BP31" s="346">
        <v>818295.95430761506</v>
      </c>
    </row>
    <row r="32" spans="1:68" ht="40.5" customHeight="1">
      <c r="A32" s="347"/>
      <c r="B32" s="347" t="s">
        <v>33</v>
      </c>
      <c r="C32" s="347" t="s">
        <v>34</v>
      </c>
      <c r="D32" s="347"/>
      <c r="E32" s="347"/>
      <c r="F32" s="346">
        <v>6162758.2950980719</v>
      </c>
      <c r="G32" s="346" t="s">
        <v>245</v>
      </c>
      <c r="H32" s="346">
        <v>6162758.2950980719</v>
      </c>
      <c r="I32" s="346" t="s">
        <v>245</v>
      </c>
      <c r="J32" s="346" t="s">
        <v>245</v>
      </c>
      <c r="K32" s="346" t="s">
        <v>245</v>
      </c>
      <c r="L32" s="346">
        <v>6162758.2950980719</v>
      </c>
      <c r="M32" s="346" t="s">
        <v>245</v>
      </c>
      <c r="N32" s="346">
        <v>6162758.2950980719</v>
      </c>
      <c r="O32" s="346">
        <v>1333413.2159263543</v>
      </c>
      <c r="P32" s="349" t="s">
        <v>245</v>
      </c>
      <c r="Q32" s="346">
        <v>1333413.2159263543</v>
      </c>
      <c r="R32" s="346" t="s">
        <v>245</v>
      </c>
      <c r="S32" s="346" t="s">
        <v>245</v>
      </c>
      <c r="T32" s="346" t="s">
        <v>245</v>
      </c>
      <c r="U32" s="346">
        <v>1333413.2159263543</v>
      </c>
      <c r="V32" s="346" t="s">
        <v>245</v>
      </c>
      <c r="W32" s="346">
        <v>1333413.2159263543</v>
      </c>
      <c r="X32" s="346">
        <v>3702526.3654659986</v>
      </c>
      <c r="Y32" s="346" t="s">
        <v>245</v>
      </c>
      <c r="Z32" s="346">
        <v>3702526.3654659986</v>
      </c>
      <c r="AA32" s="346" t="s">
        <v>245</v>
      </c>
      <c r="AB32" s="346" t="s">
        <v>245</v>
      </c>
      <c r="AC32" s="346" t="s">
        <v>245</v>
      </c>
      <c r="AD32" s="346">
        <v>3702526.3654659986</v>
      </c>
      <c r="AE32" s="346" t="s">
        <v>245</v>
      </c>
      <c r="AF32" s="346">
        <v>3702526.3654659986</v>
      </c>
      <c r="AG32" s="346">
        <v>3887609.3200759492</v>
      </c>
      <c r="AH32" s="346" t="s">
        <v>245</v>
      </c>
      <c r="AI32" s="346">
        <v>3887609.3200759492</v>
      </c>
      <c r="AJ32" s="346" t="s">
        <v>245</v>
      </c>
      <c r="AK32" s="346" t="s">
        <v>245</v>
      </c>
      <c r="AL32" s="346" t="s">
        <v>245</v>
      </c>
      <c r="AM32" s="346">
        <v>3887609.3200759492</v>
      </c>
      <c r="AN32" s="346" t="s">
        <v>245</v>
      </c>
      <c r="AO32" s="346">
        <v>3887609.3200759492</v>
      </c>
      <c r="AP32" s="346">
        <v>4141173.0790832657</v>
      </c>
      <c r="AQ32" s="346" t="s">
        <v>245</v>
      </c>
      <c r="AR32" s="346">
        <v>4141173.0790832657</v>
      </c>
      <c r="AS32" s="346" t="s">
        <v>245</v>
      </c>
      <c r="AT32" s="346" t="s">
        <v>245</v>
      </c>
      <c r="AU32" s="346" t="s">
        <v>245</v>
      </c>
      <c r="AV32" s="346">
        <v>4141173.0790832657</v>
      </c>
      <c r="AW32" s="346" t="s">
        <v>245</v>
      </c>
      <c r="AX32" s="346">
        <v>4141173.0790832657</v>
      </c>
      <c r="AY32" s="346">
        <v>4439669.5570679475</v>
      </c>
      <c r="AZ32" s="346" t="s">
        <v>245</v>
      </c>
      <c r="BA32" s="346">
        <v>4439669.5570679475</v>
      </c>
      <c r="BB32" s="346" t="s">
        <v>245</v>
      </c>
      <c r="BC32" s="346" t="s">
        <v>245</v>
      </c>
      <c r="BD32" s="346" t="s">
        <v>245</v>
      </c>
      <c r="BE32" s="346">
        <v>4439669.5570679475</v>
      </c>
      <c r="BF32" s="346" t="s">
        <v>245</v>
      </c>
      <c r="BG32" s="346">
        <v>4439669.5570679475</v>
      </c>
      <c r="BH32" s="346">
        <v>5045546.4112489643</v>
      </c>
      <c r="BI32" s="346" t="s">
        <v>245</v>
      </c>
      <c r="BJ32" s="346">
        <v>5045546.4112489643</v>
      </c>
      <c r="BK32" s="346" t="s">
        <v>245</v>
      </c>
      <c r="BL32" s="346" t="s">
        <v>245</v>
      </c>
      <c r="BM32" s="346" t="s">
        <v>245</v>
      </c>
      <c r="BN32" s="346">
        <v>5045546.4112489643</v>
      </c>
      <c r="BO32" s="346" t="s">
        <v>245</v>
      </c>
      <c r="BP32" s="346">
        <v>5045546.4112489643</v>
      </c>
    </row>
    <row r="33" spans="1:68" ht="33" customHeight="1">
      <c r="A33" s="347"/>
      <c r="B33" s="347" t="s">
        <v>48</v>
      </c>
      <c r="C33" s="347" t="s">
        <v>49</v>
      </c>
      <c r="D33" s="347"/>
      <c r="E33" s="347"/>
      <c r="F33" s="346" t="s">
        <v>245</v>
      </c>
      <c r="G33" s="346" t="s">
        <v>245</v>
      </c>
      <c r="H33" s="346" t="s">
        <v>245</v>
      </c>
      <c r="I33" s="346" t="s">
        <v>245</v>
      </c>
      <c r="J33" s="346" t="s">
        <v>245</v>
      </c>
      <c r="K33" s="346" t="s">
        <v>245</v>
      </c>
      <c r="L33" s="346" t="s">
        <v>245</v>
      </c>
      <c r="M33" s="346" t="s">
        <v>245</v>
      </c>
      <c r="N33" s="346" t="s">
        <v>245</v>
      </c>
      <c r="O33" s="346" t="s">
        <v>245</v>
      </c>
      <c r="P33" s="346" t="s">
        <v>245</v>
      </c>
      <c r="Q33" s="346" t="s">
        <v>245</v>
      </c>
      <c r="R33" s="346" t="s">
        <v>245</v>
      </c>
      <c r="S33" s="346" t="s">
        <v>245</v>
      </c>
      <c r="T33" s="346" t="s">
        <v>245</v>
      </c>
      <c r="U33" s="346" t="s">
        <v>245</v>
      </c>
      <c r="V33" s="346" t="s">
        <v>245</v>
      </c>
      <c r="W33" s="346" t="s">
        <v>245</v>
      </c>
      <c r="X33" s="346" t="s">
        <v>245</v>
      </c>
      <c r="Y33" s="346" t="s">
        <v>245</v>
      </c>
      <c r="Z33" s="346" t="s">
        <v>245</v>
      </c>
      <c r="AA33" s="346" t="s">
        <v>245</v>
      </c>
      <c r="AB33" s="346" t="s">
        <v>245</v>
      </c>
      <c r="AC33" s="346" t="s">
        <v>245</v>
      </c>
      <c r="AD33" s="346" t="s">
        <v>245</v>
      </c>
      <c r="AE33" s="346" t="s">
        <v>245</v>
      </c>
      <c r="AF33" s="346" t="s">
        <v>245</v>
      </c>
      <c r="AG33" s="346" t="s">
        <v>245</v>
      </c>
      <c r="AH33" s="346" t="s">
        <v>245</v>
      </c>
      <c r="AI33" s="346" t="s">
        <v>245</v>
      </c>
      <c r="AJ33" s="346" t="s">
        <v>245</v>
      </c>
      <c r="AK33" s="346" t="s">
        <v>245</v>
      </c>
      <c r="AL33" s="346" t="s">
        <v>245</v>
      </c>
      <c r="AM33" s="346" t="s">
        <v>245</v>
      </c>
      <c r="AN33" s="346" t="s">
        <v>245</v>
      </c>
      <c r="AO33" s="346" t="s">
        <v>245</v>
      </c>
      <c r="AP33" s="346" t="s">
        <v>245</v>
      </c>
      <c r="AQ33" s="346" t="s">
        <v>245</v>
      </c>
      <c r="AR33" s="346" t="s">
        <v>245</v>
      </c>
      <c r="AS33" s="346" t="s">
        <v>245</v>
      </c>
      <c r="AT33" s="346" t="s">
        <v>245</v>
      </c>
      <c r="AU33" s="346" t="s">
        <v>245</v>
      </c>
      <c r="AV33" s="346" t="s">
        <v>245</v>
      </c>
      <c r="AW33" s="346" t="s">
        <v>245</v>
      </c>
      <c r="AX33" s="346" t="s">
        <v>245</v>
      </c>
      <c r="AY33" s="346" t="s">
        <v>245</v>
      </c>
      <c r="AZ33" s="346" t="s">
        <v>245</v>
      </c>
      <c r="BA33" s="346" t="s">
        <v>245</v>
      </c>
      <c r="BB33" s="346" t="s">
        <v>245</v>
      </c>
      <c r="BC33" s="346" t="s">
        <v>245</v>
      </c>
      <c r="BD33" s="346" t="s">
        <v>245</v>
      </c>
      <c r="BE33" s="346" t="s">
        <v>245</v>
      </c>
      <c r="BF33" s="346" t="s">
        <v>245</v>
      </c>
      <c r="BG33" s="346" t="s">
        <v>245</v>
      </c>
      <c r="BH33" s="346" t="s">
        <v>245</v>
      </c>
      <c r="BI33" s="346" t="s">
        <v>245</v>
      </c>
      <c r="BJ33" s="346" t="s">
        <v>245</v>
      </c>
      <c r="BK33" s="346" t="s">
        <v>245</v>
      </c>
      <c r="BL33" s="346" t="s">
        <v>245</v>
      </c>
      <c r="BM33" s="346" t="s">
        <v>245</v>
      </c>
      <c r="BN33" s="346" t="s">
        <v>245</v>
      </c>
      <c r="BO33" s="346" t="s">
        <v>245</v>
      </c>
      <c r="BP33" s="346" t="s">
        <v>245</v>
      </c>
    </row>
    <row r="34" spans="1:68" s="353" customFormat="1" ht="40.5" customHeight="1" thickBot="1">
      <c r="A34" s="351" t="s">
        <v>0</v>
      </c>
      <c r="B34" s="351"/>
      <c r="C34" s="351"/>
      <c r="D34" s="351"/>
      <c r="E34" s="351"/>
      <c r="F34" s="352">
        <v>40267794.516768657</v>
      </c>
      <c r="G34" s="352">
        <v>8983074.2184419129</v>
      </c>
      <c r="H34" s="352">
        <v>49250868.735210568</v>
      </c>
      <c r="I34" s="352">
        <v>109965552.39011966</v>
      </c>
      <c r="J34" s="352" t="s">
        <v>245</v>
      </c>
      <c r="K34" s="352">
        <v>109965552.39011966</v>
      </c>
      <c r="L34" s="352">
        <v>150233346.90688831</v>
      </c>
      <c r="M34" s="352">
        <v>8983074.2184419129</v>
      </c>
      <c r="N34" s="352">
        <v>159216421.12533021</v>
      </c>
      <c r="O34" s="352">
        <v>91655768.041801065</v>
      </c>
      <c r="P34" s="352">
        <v>12975142.636403151</v>
      </c>
      <c r="Q34" s="352">
        <v>104630910.67820421</v>
      </c>
      <c r="R34" s="352">
        <v>128653865.97810002</v>
      </c>
      <c r="S34" s="352">
        <v>4391159.0599999996</v>
      </c>
      <c r="T34" s="352">
        <v>133045025.03810002</v>
      </c>
      <c r="U34" s="352">
        <v>220309634.0199011</v>
      </c>
      <c r="V34" s="352">
        <v>17366301.69640315</v>
      </c>
      <c r="W34" s="352">
        <v>237675935.71630424</v>
      </c>
      <c r="X34" s="352">
        <v>76091534.773241594</v>
      </c>
      <c r="Y34" s="352">
        <v>11366501.216705406</v>
      </c>
      <c r="Z34" s="352">
        <v>87458035.989947006</v>
      </c>
      <c r="AA34" s="352">
        <v>212652898.41799998</v>
      </c>
      <c r="AB34" s="352">
        <v>1538082</v>
      </c>
      <c r="AC34" s="352">
        <v>214190980.41799998</v>
      </c>
      <c r="AD34" s="352">
        <v>288744433.19124156</v>
      </c>
      <c r="AE34" s="352">
        <v>12904583.216705406</v>
      </c>
      <c r="AF34" s="352">
        <v>301649016.407947</v>
      </c>
      <c r="AG34" s="352">
        <v>80000263.076438785</v>
      </c>
      <c r="AH34" s="352">
        <v>11531255.487708295</v>
      </c>
      <c r="AI34" s="352">
        <v>91531518.564147085</v>
      </c>
      <c r="AJ34" s="352">
        <v>409181289.57999998</v>
      </c>
      <c r="AK34" s="352">
        <v>2921601</v>
      </c>
      <c r="AL34" s="352">
        <v>412102890.57999998</v>
      </c>
      <c r="AM34" s="352">
        <v>489181552.65643877</v>
      </c>
      <c r="AN34" s="352">
        <v>14452856.487708295</v>
      </c>
      <c r="AO34" s="352">
        <v>503634409.14414704</v>
      </c>
      <c r="AP34" s="352">
        <v>66727839.975820623</v>
      </c>
      <c r="AQ34" s="352">
        <v>23172197.045947656</v>
      </c>
      <c r="AR34" s="352">
        <v>89900037.021768272</v>
      </c>
      <c r="AS34" s="352">
        <v>266579866.03</v>
      </c>
      <c r="AT34" s="352">
        <v>4731704</v>
      </c>
      <c r="AU34" s="352">
        <v>271311570.02999997</v>
      </c>
      <c r="AV34" s="352">
        <v>333307706.00582063</v>
      </c>
      <c r="AW34" s="352">
        <v>27903901.045947656</v>
      </c>
      <c r="AX34" s="352">
        <v>361211607.05176824</v>
      </c>
      <c r="AY34" s="352">
        <v>71571002.467964441</v>
      </c>
      <c r="AZ34" s="352">
        <v>24660995.310504399</v>
      </c>
      <c r="BA34" s="352">
        <v>96231997.778468847</v>
      </c>
      <c r="BB34" s="352">
        <v>330505523.84860003</v>
      </c>
      <c r="BC34" s="352">
        <v>5189167</v>
      </c>
      <c r="BD34" s="352">
        <v>335694690.84860003</v>
      </c>
      <c r="BE34" s="352">
        <v>402076526.31656444</v>
      </c>
      <c r="BF34" s="352">
        <v>29850162.310504399</v>
      </c>
      <c r="BG34" s="352">
        <v>431926688.62706888</v>
      </c>
      <c r="BH34" s="352">
        <v>81646155.32156761</v>
      </c>
      <c r="BI34" s="352">
        <v>34829029.14656055</v>
      </c>
      <c r="BJ34" s="352">
        <v>116475184.46812816</v>
      </c>
      <c r="BK34" s="352">
        <v>622964593.79999995</v>
      </c>
      <c r="BL34" s="352">
        <v>6031022</v>
      </c>
      <c r="BM34" s="352">
        <v>628995615.79999995</v>
      </c>
      <c r="BN34" s="352">
        <v>704610749.12156761</v>
      </c>
      <c r="BO34" s="352">
        <v>40860051.14656055</v>
      </c>
      <c r="BP34" s="352">
        <v>745470800.26812816</v>
      </c>
    </row>
    <row r="35" spans="1:68" ht="25.9" customHeight="1"/>
    <row r="36" spans="1:68" ht="25.9" customHeight="1"/>
  </sheetData>
  <mergeCells count="102">
    <mergeCell ref="BL22:BL23"/>
    <mergeCell ref="BM22:BM23"/>
    <mergeCell ref="BN22:BN23"/>
    <mergeCell ref="BO22:BO23"/>
    <mergeCell ref="BP22:BP23"/>
    <mergeCell ref="BG22:BG23"/>
    <mergeCell ref="BH22:BH23"/>
    <mergeCell ref="BI22:BI23"/>
    <mergeCell ref="BJ22:BJ23"/>
    <mergeCell ref="BK22:BK23"/>
    <mergeCell ref="BB22:BB23"/>
    <mergeCell ref="BC22:BC23"/>
    <mergeCell ref="BD22:BD23"/>
    <mergeCell ref="BE22:BE23"/>
    <mergeCell ref="BF22:BF23"/>
    <mergeCell ref="AW22:AW23"/>
    <mergeCell ref="AX22:AX23"/>
    <mergeCell ref="AY22:AY23"/>
    <mergeCell ref="AZ22:AZ23"/>
    <mergeCell ref="BA22:BA23"/>
    <mergeCell ref="AU22:AU23"/>
    <mergeCell ref="AV22:AV23"/>
    <mergeCell ref="AM22:AM23"/>
    <mergeCell ref="AN22:AN23"/>
    <mergeCell ref="AO22:AO23"/>
    <mergeCell ref="AP22:AP23"/>
    <mergeCell ref="AQ22:AQ23"/>
    <mergeCell ref="AH22:AH23"/>
    <mergeCell ref="AI22:AI23"/>
    <mergeCell ref="AJ22:AJ23"/>
    <mergeCell ref="AK22:AK23"/>
    <mergeCell ref="AL22:AL23"/>
    <mergeCell ref="D16:E16"/>
    <mergeCell ref="D17:E17"/>
    <mergeCell ref="D20:E20"/>
    <mergeCell ref="X22:X23"/>
    <mergeCell ref="Y22:Y23"/>
    <mergeCell ref="Z22:Z23"/>
    <mergeCell ref="AA22:AA23"/>
    <mergeCell ref="AB22:AB23"/>
    <mergeCell ref="S22:S23"/>
    <mergeCell ref="V22:V23"/>
    <mergeCell ref="W22:W23"/>
    <mergeCell ref="P22:P23"/>
    <mergeCell ref="Q22:Q23"/>
    <mergeCell ref="R22:R23"/>
    <mergeCell ref="T22:T23"/>
    <mergeCell ref="U22:U23"/>
    <mergeCell ref="D21:E21"/>
    <mergeCell ref="D25:E25"/>
    <mergeCell ref="H22:H23"/>
    <mergeCell ref="I22:I23"/>
    <mergeCell ref="J22:J23"/>
    <mergeCell ref="G22:G23"/>
    <mergeCell ref="F22:F23"/>
    <mergeCell ref="D24:E24"/>
    <mergeCell ref="K22:K23"/>
    <mergeCell ref="O22:O23"/>
    <mergeCell ref="N22:N23"/>
    <mergeCell ref="L22:L23"/>
    <mergeCell ref="M22:M23"/>
    <mergeCell ref="AC22:AC23"/>
    <mergeCell ref="AD22:AD23"/>
    <mergeCell ref="BH3:BP3"/>
    <mergeCell ref="BB4:BD4"/>
    <mergeCell ref="BE4:BG4"/>
    <mergeCell ref="AP3:AX3"/>
    <mergeCell ref="AY3:BG3"/>
    <mergeCell ref="BH4:BJ4"/>
    <mergeCell ref="BK4:BM4"/>
    <mergeCell ref="BN4:BP4"/>
    <mergeCell ref="AV4:AX4"/>
    <mergeCell ref="AY4:BA4"/>
    <mergeCell ref="AG3:AO3"/>
    <mergeCell ref="AP4:AR4"/>
    <mergeCell ref="AS4:AU4"/>
    <mergeCell ref="AG4:AI4"/>
    <mergeCell ref="AJ4:AL4"/>
    <mergeCell ref="AM4:AO4"/>
    <mergeCell ref="AE22:AE23"/>
    <mergeCell ref="AF22:AF23"/>
    <mergeCell ref="AG22:AG23"/>
    <mergeCell ref="AR22:AR23"/>
    <mergeCell ref="AS22:AS23"/>
    <mergeCell ref="AT22:AT23"/>
    <mergeCell ref="D14:E14"/>
    <mergeCell ref="A5:E5"/>
    <mergeCell ref="A4:E4"/>
    <mergeCell ref="D13:E13"/>
    <mergeCell ref="D15:E15"/>
    <mergeCell ref="X4:Z4"/>
    <mergeCell ref="AA4:AC4"/>
    <mergeCell ref="AD4:AF4"/>
    <mergeCell ref="X3:AF3"/>
    <mergeCell ref="F3:N3"/>
    <mergeCell ref="F4:H4"/>
    <mergeCell ref="I4:K4"/>
    <mergeCell ref="L4:N4"/>
    <mergeCell ref="O3:W3"/>
    <mergeCell ref="O4:Q4"/>
    <mergeCell ref="R4:T4"/>
    <mergeCell ref="U4:W4"/>
  </mergeCells>
  <pageMargins left="0.78740157480314965" right="0.39370078740157483" top="0.86614173228346458" bottom="0.19685039370078741" header="0.6692913385826772" footer="0"/>
  <pageSetup scale="44" orientation="landscape" r:id="rId1"/>
  <headerFooter>
    <oddHeader>&amp;L&amp;"-,Negrita"&amp;22Tabla 2.&amp;P. Gasto turístico interno, por productos, tipos de viajes y categoría de visitantes: Años 2007-13</oddHeader>
  </headerFooter>
  <colBreaks count="6" manualBreakCount="6">
    <brk id="14" min="2" max="33" man="1"/>
    <brk id="23" min="2" max="33" man="1"/>
    <brk id="32" min="2" max="33" man="1"/>
    <brk id="41" min="2" max="33" man="1"/>
    <brk id="50" min="2" max="33" man="1"/>
    <brk id="59" min="2" max="33"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
  <sheetViews>
    <sheetView zoomScale="90" zoomScaleNormal="90" workbookViewId="0"/>
  </sheetViews>
  <sheetFormatPr baseColWidth="10" defaultRowHeight="15"/>
  <cols>
    <col min="1" max="16384" width="11.42578125" style="275"/>
  </cols>
  <sheetData>
    <row r="3" spans="1:1" ht="15.75">
      <c r="A3" s="276"/>
    </row>
  </sheetData>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53"/>
  <sheetViews>
    <sheetView zoomScale="70" zoomScaleNormal="70" zoomScaleSheetLayoutView="70" workbookViewId="0"/>
  </sheetViews>
  <sheetFormatPr baseColWidth="10" defaultColWidth="9.140625" defaultRowHeight="14.25"/>
  <cols>
    <col min="1" max="3" width="6.7109375" style="5" customWidth="1"/>
    <col min="4" max="4" width="15.42578125" style="5" customWidth="1"/>
    <col min="5" max="5" width="56" style="5" customWidth="1"/>
    <col min="6" max="9" width="18.7109375" style="5" customWidth="1"/>
    <col min="10" max="10" width="21.5703125" style="5" customWidth="1"/>
    <col min="11" max="11" width="18.7109375" style="5" customWidth="1"/>
    <col min="12" max="12" width="23.5703125" style="5" customWidth="1"/>
    <col min="13" max="13" width="9.140625" style="5"/>
    <col min="14" max="14" width="24.28515625" style="5" customWidth="1"/>
    <col min="15" max="26" width="9.140625" style="5"/>
    <col min="27" max="27" width="21" style="5" customWidth="1"/>
    <col min="28" max="16384" width="9.140625" style="5"/>
  </cols>
  <sheetData>
    <row r="1" spans="1:27" ht="31.9" customHeight="1" thickBot="1">
      <c r="A1" s="98" t="s">
        <v>312</v>
      </c>
      <c r="B1" s="7"/>
      <c r="C1" s="7"/>
      <c r="D1" s="7"/>
      <c r="E1" s="7"/>
      <c r="F1" s="7"/>
    </row>
    <row r="2" spans="1:27" s="59" customFormat="1" ht="27.95" customHeight="1">
      <c r="A2" s="77"/>
      <c r="B2" s="77"/>
      <c r="C2" s="77"/>
      <c r="D2" s="77"/>
      <c r="E2" s="77"/>
      <c r="F2" s="474" t="s">
        <v>224</v>
      </c>
      <c r="G2" s="474"/>
      <c r="H2" s="474"/>
      <c r="I2" s="474"/>
      <c r="J2" s="474"/>
      <c r="K2" s="474"/>
      <c r="L2" s="474"/>
    </row>
    <row r="3" spans="1:27" s="60" customFormat="1" ht="29.45" customHeight="1">
      <c r="A3" s="477" t="s">
        <v>258</v>
      </c>
      <c r="B3" s="477"/>
      <c r="C3" s="477"/>
      <c r="D3" s="477"/>
      <c r="E3" s="477"/>
      <c r="F3" s="247" t="s">
        <v>247</v>
      </c>
      <c r="G3" s="247" t="s">
        <v>248</v>
      </c>
      <c r="H3" s="247" t="s">
        <v>249</v>
      </c>
      <c r="I3" s="247" t="s">
        <v>250</v>
      </c>
      <c r="J3" s="247" t="s">
        <v>251</v>
      </c>
      <c r="K3" s="247" t="s">
        <v>252</v>
      </c>
      <c r="L3" s="247" t="s">
        <v>253</v>
      </c>
      <c r="N3" s="285"/>
      <c r="Z3" s="60" t="s">
        <v>231</v>
      </c>
    </row>
    <row r="4" spans="1:27" s="1" customFormat="1" ht="25.9" customHeight="1">
      <c r="A4" s="16" t="s">
        <v>1</v>
      </c>
      <c r="B4" s="16"/>
      <c r="C4" s="16"/>
      <c r="D4" s="16"/>
      <c r="E4" s="16"/>
      <c r="F4" s="220">
        <v>357626493.30756968</v>
      </c>
      <c r="G4" s="220">
        <v>455654136.90190005</v>
      </c>
      <c r="H4" s="220">
        <v>348536342.42200005</v>
      </c>
      <c r="I4" s="220">
        <v>716662488.52999997</v>
      </c>
      <c r="J4" s="220">
        <v>499814406.15999997</v>
      </c>
      <c r="K4" s="220">
        <v>431859267.45139998</v>
      </c>
      <c r="L4" s="220">
        <v>684022240.36000001</v>
      </c>
      <c r="N4" s="285"/>
    </row>
    <row r="5" spans="1:27" s="1" customFormat="1" ht="25.9" customHeight="1">
      <c r="A5" s="309"/>
      <c r="B5" s="309" t="s">
        <v>2</v>
      </c>
      <c r="C5" s="309" t="s">
        <v>3</v>
      </c>
      <c r="D5" s="309"/>
      <c r="E5" s="309"/>
      <c r="F5" s="308">
        <v>317929749.62524122</v>
      </c>
      <c r="G5" s="308">
        <v>354648404.50190002</v>
      </c>
      <c r="H5" s="308">
        <v>280955928.722</v>
      </c>
      <c r="I5" s="308">
        <v>597860739.13</v>
      </c>
      <c r="J5" s="308">
        <v>435248809.85999995</v>
      </c>
      <c r="K5" s="308">
        <v>362500026.05139995</v>
      </c>
      <c r="L5" s="308">
        <v>560434404.55999994</v>
      </c>
      <c r="N5" s="285"/>
      <c r="Z5" s="1" t="s">
        <v>63</v>
      </c>
      <c r="AA5" s="1" t="s">
        <v>224</v>
      </c>
    </row>
    <row r="6" spans="1:27" s="1" customFormat="1" ht="25.9" customHeight="1">
      <c r="A6" s="309"/>
      <c r="B6" s="309"/>
      <c r="C6" s="309" t="s">
        <v>4</v>
      </c>
      <c r="D6" s="309" t="s">
        <v>5</v>
      </c>
      <c r="E6" s="309"/>
      <c r="F6" s="308">
        <v>136036962.10105315</v>
      </c>
      <c r="G6" s="308">
        <v>114483288.3</v>
      </c>
      <c r="H6" s="308">
        <v>92293795.199999988</v>
      </c>
      <c r="I6" s="308">
        <v>188316035.00000003</v>
      </c>
      <c r="J6" s="308">
        <v>130811379.30000001</v>
      </c>
      <c r="K6" s="308">
        <v>117440140.7</v>
      </c>
      <c r="L6" s="308">
        <v>179854172</v>
      </c>
      <c r="N6" s="285"/>
      <c r="Z6" s="313">
        <v>2007</v>
      </c>
      <c r="AA6" s="269">
        <v>379160188.2384783</v>
      </c>
    </row>
    <row r="7" spans="1:27" s="1" customFormat="1" ht="25.9" customHeight="1">
      <c r="A7" s="309"/>
      <c r="B7" s="309"/>
      <c r="C7" s="309"/>
      <c r="D7" s="309" t="s">
        <v>7</v>
      </c>
      <c r="E7" s="307" t="s">
        <v>6</v>
      </c>
      <c r="F7" s="308">
        <v>136036962.10105315</v>
      </c>
      <c r="G7" s="308">
        <v>114483288.3</v>
      </c>
      <c r="H7" s="308">
        <v>92293795.199999988</v>
      </c>
      <c r="I7" s="308">
        <v>188316035.00000003</v>
      </c>
      <c r="J7" s="308">
        <v>130811379.30000001</v>
      </c>
      <c r="K7" s="308">
        <v>117440140.7</v>
      </c>
      <c r="L7" s="308">
        <v>179854172</v>
      </c>
      <c r="N7" s="285"/>
      <c r="Z7" s="313">
        <v>2008</v>
      </c>
      <c r="AA7" s="269">
        <v>505807925.20190001</v>
      </c>
    </row>
    <row r="8" spans="1:27" s="1" customFormat="1" ht="23.25" customHeight="1">
      <c r="A8" s="309"/>
      <c r="B8" s="309"/>
      <c r="C8" s="309"/>
      <c r="D8" s="309"/>
      <c r="E8" s="23" t="s">
        <v>35</v>
      </c>
      <c r="F8" s="308">
        <v>134215507.59640938</v>
      </c>
      <c r="G8" s="308">
        <v>110751444.2</v>
      </c>
      <c r="H8" s="308">
        <v>80489624.5</v>
      </c>
      <c r="I8" s="308">
        <v>167767097.10000002</v>
      </c>
      <c r="J8" s="308">
        <v>115334868.90000001</v>
      </c>
      <c r="K8" s="308">
        <v>105127892.7</v>
      </c>
      <c r="L8" s="308">
        <v>162820774</v>
      </c>
      <c r="N8" s="285"/>
      <c r="Z8" s="313">
        <v>2009</v>
      </c>
      <c r="AA8" s="269">
        <v>369693576.82200003</v>
      </c>
    </row>
    <row r="9" spans="1:27" s="1" customFormat="1" ht="25.9" customHeight="1">
      <c r="A9" s="309"/>
      <c r="B9" s="309"/>
      <c r="C9" s="309"/>
      <c r="D9" s="309"/>
      <c r="E9" s="23" t="s">
        <v>36</v>
      </c>
      <c r="F9" s="308">
        <v>1821454.5046437746</v>
      </c>
      <c r="G9" s="308">
        <v>3731844.0999999996</v>
      </c>
      <c r="H9" s="308">
        <v>11804170.699999999</v>
      </c>
      <c r="I9" s="308">
        <v>20548937.900000002</v>
      </c>
      <c r="J9" s="308">
        <v>15476510.399999999</v>
      </c>
      <c r="K9" s="308">
        <v>12312248</v>
      </c>
      <c r="L9" s="308">
        <v>17033398</v>
      </c>
      <c r="N9" s="285"/>
      <c r="Z9" s="313">
        <v>2010</v>
      </c>
      <c r="AA9" s="269">
        <v>748492795.7299999</v>
      </c>
    </row>
    <row r="10" spans="1:27" s="1" customFormat="1" ht="36.75" customHeight="1">
      <c r="A10" s="309"/>
      <c r="B10" s="309"/>
      <c r="C10" s="309"/>
      <c r="D10" s="61" t="s">
        <v>9</v>
      </c>
      <c r="E10" s="62" t="s">
        <v>8</v>
      </c>
      <c r="F10" s="308" t="s">
        <v>245</v>
      </c>
      <c r="G10" s="308" t="s">
        <v>245</v>
      </c>
      <c r="H10" s="308" t="s">
        <v>245</v>
      </c>
      <c r="I10" s="308" t="s">
        <v>245</v>
      </c>
      <c r="J10" s="308" t="s">
        <v>245</v>
      </c>
      <c r="K10" s="308" t="s">
        <v>245</v>
      </c>
      <c r="L10" s="308" t="s">
        <v>245</v>
      </c>
      <c r="N10" s="285"/>
      <c r="Z10" s="313">
        <v>2011</v>
      </c>
      <c r="AA10" s="269">
        <v>514478826.15999997</v>
      </c>
    </row>
    <row r="11" spans="1:27" s="1" customFormat="1" ht="25.9" customHeight="1">
      <c r="A11" s="309"/>
      <c r="B11" s="309"/>
      <c r="C11" s="309" t="s">
        <v>10</v>
      </c>
      <c r="D11" s="461" t="s">
        <v>11</v>
      </c>
      <c r="E11" s="461"/>
      <c r="F11" s="308">
        <v>83425357.749920681</v>
      </c>
      <c r="G11" s="308">
        <v>83473076.540000007</v>
      </c>
      <c r="H11" s="308">
        <v>49565857.139999993</v>
      </c>
      <c r="I11" s="308">
        <v>115822711.16</v>
      </c>
      <c r="J11" s="308">
        <v>85942594.989999995</v>
      </c>
      <c r="K11" s="308">
        <v>80906204.989999995</v>
      </c>
      <c r="L11" s="308">
        <v>122949854.84</v>
      </c>
      <c r="N11" s="285"/>
      <c r="Z11" s="313">
        <v>2012</v>
      </c>
      <c r="AA11" s="269">
        <v>455784852.25139999</v>
      </c>
    </row>
    <row r="12" spans="1:27" s="1" customFormat="1" ht="25.9" customHeight="1">
      <c r="A12" s="309"/>
      <c r="B12" s="309"/>
      <c r="C12" s="309" t="s">
        <v>12</v>
      </c>
      <c r="D12" s="461" t="s">
        <v>64</v>
      </c>
      <c r="E12" s="461"/>
      <c r="F12" s="308">
        <v>209240.70766889327</v>
      </c>
      <c r="G12" s="308">
        <v>272712.90000000002</v>
      </c>
      <c r="H12" s="308">
        <v>411357.4</v>
      </c>
      <c r="I12" s="308">
        <v>2330930</v>
      </c>
      <c r="J12" s="308">
        <v>2225371</v>
      </c>
      <c r="K12" s="308">
        <v>1501225.2999999998</v>
      </c>
      <c r="L12" s="308">
        <v>1486944</v>
      </c>
      <c r="N12" s="285"/>
      <c r="Z12" s="313">
        <v>2013</v>
      </c>
      <c r="AA12" s="269">
        <v>736283724.55999994</v>
      </c>
    </row>
    <row r="13" spans="1:27" s="1" customFormat="1" ht="25.9" customHeight="1">
      <c r="A13" s="309"/>
      <c r="B13" s="309"/>
      <c r="C13" s="309" t="s">
        <v>14</v>
      </c>
      <c r="D13" s="461" t="s">
        <v>15</v>
      </c>
      <c r="E13" s="461"/>
      <c r="F13" s="308">
        <v>22589105.267440442</v>
      </c>
      <c r="G13" s="308">
        <v>26528170.510000002</v>
      </c>
      <c r="H13" s="308">
        <v>10629925.000000002</v>
      </c>
      <c r="I13" s="308">
        <v>33786248.299999997</v>
      </c>
      <c r="J13" s="308">
        <v>30080196.699999999</v>
      </c>
      <c r="K13" s="308">
        <v>24554010.540000003</v>
      </c>
      <c r="L13" s="308">
        <v>32313649.18</v>
      </c>
      <c r="N13" s="285"/>
    </row>
    <row r="14" spans="1:27" s="1" customFormat="1" ht="25.9" customHeight="1">
      <c r="A14" s="309"/>
      <c r="B14" s="309"/>
      <c r="C14" s="309" t="s">
        <v>16</v>
      </c>
      <c r="D14" s="461" t="s">
        <v>17</v>
      </c>
      <c r="E14" s="461"/>
      <c r="F14" s="308">
        <v>1439.0587074596367</v>
      </c>
      <c r="G14" s="308">
        <v>50710.7</v>
      </c>
      <c r="H14" s="308">
        <v>1434.8</v>
      </c>
      <c r="I14" s="308">
        <v>1048.0999999999999</v>
      </c>
      <c r="J14" s="308" t="s">
        <v>245</v>
      </c>
      <c r="K14" s="308">
        <v>118744.5</v>
      </c>
      <c r="L14" s="308">
        <v>326916</v>
      </c>
      <c r="N14" s="285"/>
    </row>
    <row r="15" spans="1:27" s="1" customFormat="1" ht="25.9" customHeight="1">
      <c r="A15" s="309"/>
      <c r="B15" s="309"/>
      <c r="C15" s="309" t="s">
        <v>18</v>
      </c>
      <c r="D15" s="461" t="s">
        <v>19</v>
      </c>
      <c r="E15" s="461"/>
      <c r="F15" s="308">
        <v>65006111.884126157</v>
      </c>
      <c r="G15" s="308">
        <v>95232710.221899971</v>
      </c>
      <c r="H15" s="308">
        <v>86226767.582000002</v>
      </c>
      <c r="I15" s="308">
        <v>184754220.01999998</v>
      </c>
      <c r="J15" s="308">
        <v>146840131.47</v>
      </c>
      <c r="K15" s="308">
        <v>91928606.791399986</v>
      </c>
      <c r="L15" s="308">
        <v>137387246.90999997</v>
      </c>
      <c r="N15" s="285"/>
    </row>
    <row r="16" spans="1:27" s="1" customFormat="1" ht="25.9" customHeight="1">
      <c r="A16" s="309"/>
      <c r="B16" s="309"/>
      <c r="C16" s="309" t="s">
        <v>20</v>
      </c>
      <c r="D16" s="461" t="s">
        <v>69</v>
      </c>
      <c r="E16" s="461"/>
      <c r="F16" s="308">
        <v>7501253.193312685</v>
      </c>
      <c r="G16" s="308">
        <v>18894128.599999998</v>
      </c>
      <c r="H16" s="308">
        <v>16935532.299999997</v>
      </c>
      <c r="I16" s="308">
        <v>25720763</v>
      </c>
      <c r="J16" s="308">
        <v>10960188.300000001</v>
      </c>
      <c r="K16" s="308">
        <v>14936902.700000001</v>
      </c>
      <c r="L16" s="308">
        <v>30468782</v>
      </c>
      <c r="N16" s="285"/>
    </row>
    <row r="17" spans="1:14" s="1" customFormat="1" ht="25.9" customHeight="1">
      <c r="A17" s="309"/>
      <c r="B17" s="309"/>
      <c r="C17" s="309" t="s">
        <v>22</v>
      </c>
      <c r="D17" s="461" t="s">
        <v>23</v>
      </c>
      <c r="E17" s="461"/>
      <c r="F17" s="308">
        <v>797097.28429950878</v>
      </c>
      <c r="G17" s="308">
        <v>6246.03</v>
      </c>
      <c r="H17" s="308">
        <v>6845247.5</v>
      </c>
      <c r="I17" s="308">
        <v>10216789.15</v>
      </c>
      <c r="J17" s="308">
        <v>4471116.8</v>
      </c>
      <c r="K17" s="308">
        <v>7298337.1299999999</v>
      </c>
      <c r="L17" s="308">
        <v>18441292.629999999</v>
      </c>
      <c r="N17" s="285"/>
    </row>
    <row r="18" spans="1:14" s="1" customFormat="1" ht="25.9" customHeight="1">
      <c r="A18" s="309"/>
      <c r="B18" s="309"/>
      <c r="C18" s="309" t="s">
        <v>24</v>
      </c>
      <c r="D18" s="309" t="s">
        <v>68</v>
      </c>
      <c r="E18" s="309"/>
      <c r="F18" s="460">
        <v>89475.196919155525</v>
      </c>
      <c r="G18" s="460">
        <v>9288534.1999999993</v>
      </c>
      <c r="H18" s="460">
        <v>9758044.0999999996</v>
      </c>
      <c r="I18" s="460">
        <v>14829952.9</v>
      </c>
      <c r="J18" s="460">
        <v>6424499.9000000004</v>
      </c>
      <c r="K18" s="460">
        <v>12644481.800000001</v>
      </c>
      <c r="L18" s="460">
        <v>26989290</v>
      </c>
      <c r="N18" s="285"/>
    </row>
    <row r="19" spans="1:14" s="1" customFormat="1" ht="23.25" customHeight="1">
      <c r="A19" s="309"/>
      <c r="B19" s="309"/>
      <c r="C19" s="309" t="s">
        <v>26</v>
      </c>
      <c r="D19" s="309" t="s">
        <v>27</v>
      </c>
      <c r="E19" s="309"/>
      <c r="F19" s="460">
        <v>0</v>
      </c>
      <c r="G19" s="460">
        <v>0</v>
      </c>
      <c r="H19" s="460">
        <v>0</v>
      </c>
      <c r="I19" s="460">
        <v>0</v>
      </c>
      <c r="J19" s="460">
        <v>0</v>
      </c>
      <c r="K19" s="460">
        <v>0</v>
      </c>
      <c r="L19" s="460">
        <v>0</v>
      </c>
      <c r="N19" s="285"/>
    </row>
    <row r="20" spans="1:14" s="1" customFormat="1" ht="27.75" customHeight="1">
      <c r="A20" s="309"/>
      <c r="B20" s="309"/>
      <c r="C20" s="309" t="s">
        <v>28</v>
      </c>
      <c r="D20" s="459" t="s">
        <v>29</v>
      </c>
      <c r="E20" s="459"/>
      <c r="F20" s="308">
        <v>2273707.1817931063</v>
      </c>
      <c r="G20" s="308">
        <v>6418826.5</v>
      </c>
      <c r="H20" s="308">
        <v>8287967.6999999993</v>
      </c>
      <c r="I20" s="308">
        <v>22082041.5</v>
      </c>
      <c r="J20" s="308">
        <v>17493331.399999999</v>
      </c>
      <c r="K20" s="308">
        <v>11171371.6</v>
      </c>
      <c r="L20" s="308">
        <v>10216257</v>
      </c>
      <c r="N20" s="285"/>
    </row>
    <row r="21" spans="1:14" s="1" customFormat="1" ht="38.25" customHeight="1">
      <c r="A21" s="309"/>
      <c r="B21" s="309"/>
      <c r="C21" s="309" t="s">
        <v>30</v>
      </c>
      <c r="D21" s="468" t="s">
        <v>70</v>
      </c>
      <c r="E21" s="468"/>
      <c r="F21" s="308" t="s">
        <v>245</v>
      </c>
      <c r="G21" s="308" t="s">
        <v>245</v>
      </c>
      <c r="H21" s="308" t="s">
        <v>245</v>
      </c>
      <c r="I21" s="308" t="s">
        <v>245</v>
      </c>
      <c r="J21" s="308" t="s">
        <v>245</v>
      </c>
      <c r="K21" s="308" t="s">
        <v>245</v>
      </c>
      <c r="L21" s="308" t="s">
        <v>245</v>
      </c>
      <c r="M21" s="308"/>
      <c r="N21" s="285"/>
    </row>
    <row r="22" spans="1:14" s="1" customFormat="1" ht="25.5" customHeight="1">
      <c r="A22" s="309"/>
      <c r="B22" s="309" t="s">
        <v>32</v>
      </c>
      <c r="C22" s="309" t="s">
        <v>39</v>
      </c>
      <c r="D22" s="309"/>
      <c r="E22" s="309"/>
      <c r="F22" s="308">
        <v>37541555.534457751</v>
      </c>
      <c r="G22" s="308">
        <v>93552340.799999997</v>
      </c>
      <c r="H22" s="308">
        <v>62632742.100000001</v>
      </c>
      <c r="I22" s="308">
        <v>109699958.00000001</v>
      </c>
      <c r="J22" s="308">
        <v>60032667.899999999</v>
      </c>
      <c r="K22" s="308">
        <v>64515295.300000004</v>
      </c>
      <c r="L22" s="308">
        <v>115962874.8</v>
      </c>
      <c r="N22" s="285"/>
    </row>
    <row r="23" spans="1:14" s="1" customFormat="1" ht="25.9" customHeight="1">
      <c r="A23" s="309"/>
      <c r="B23" s="309"/>
      <c r="C23" s="309" t="s">
        <v>42</v>
      </c>
      <c r="D23" s="309" t="s">
        <v>43</v>
      </c>
      <c r="E23" s="309"/>
      <c r="F23" s="308">
        <v>37541555.534457751</v>
      </c>
      <c r="G23" s="308">
        <v>93552340.799999997</v>
      </c>
      <c r="H23" s="308">
        <v>62632742.100000001</v>
      </c>
      <c r="I23" s="308">
        <v>109699958.00000001</v>
      </c>
      <c r="J23" s="308">
        <v>60032667.899999999</v>
      </c>
      <c r="K23" s="308">
        <v>64515295.300000004</v>
      </c>
      <c r="L23" s="308">
        <v>115962874.8</v>
      </c>
      <c r="N23" s="285"/>
    </row>
    <row r="24" spans="1:14" s="1" customFormat="1" ht="25.9" customHeight="1">
      <c r="A24" s="309"/>
      <c r="B24" s="309"/>
      <c r="C24" s="309" t="s">
        <v>44</v>
      </c>
      <c r="D24" s="309" t="s">
        <v>45</v>
      </c>
      <c r="E24" s="309"/>
      <c r="F24" s="308" t="s">
        <v>245</v>
      </c>
      <c r="G24" s="308" t="s">
        <v>245</v>
      </c>
      <c r="H24" s="308" t="s">
        <v>245</v>
      </c>
      <c r="I24" s="308" t="s">
        <v>245</v>
      </c>
      <c r="J24" s="308" t="s">
        <v>245</v>
      </c>
      <c r="K24" s="308" t="s">
        <v>245</v>
      </c>
      <c r="L24" s="308" t="s">
        <v>245</v>
      </c>
      <c r="N24" s="285"/>
    </row>
    <row r="25" spans="1:14" s="1" customFormat="1" ht="25.9" customHeight="1">
      <c r="A25" s="309"/>
      <c r="B25" s="309" t="s">
        <v>40</v>
      </c>
      <c r="C25" s="309" t="s">
        <v>41</v>
      </c>
      <c r="D25" s="309"/>
      <c r="E25" s="309"/>
      <c r="F25" s="308">
        <v>2155188.1478707213</v>
      </c>
      <c r="G25" s="308">
        <v>7453391.5999999996</v>
      </c>
      <c r="H25" s="308">
        <v>4947671.5999999996</v>
      </c>
      <c r="I25" s="308">
        <v>9101791.4000000004</v>
      </c>
      <c r="J25" s="308">
        <v>4532928.4000000004</v>
      </c>
      <c r="K25" s="308">
        <v>4843946.1000000006</v>
      </c>
      <c r="L25" s="308">
        <v>7624961</v>
      </c>
      <c r="N25" s="285"/>
    </row>
    <row r="26" spans="1:14" s="1" customFormat="1" ht="25.9" customHeight="1">
      <c r="A26" s="309"/>
      <c r="B26" s="309"/>
      <c r="C26" s="309" t="s">
        <v>46</v>
      </c>
      <c r="D26" s="309"/>
      <c r="E26" s="309"/>
      <c r="F26" s="308">
        <v>2155188.1478707213</v>
      </c>
      <c r="G26" s="308">
        <v>7453391.5999999996</v>
      </c>
      <c r="H26" s="308">
        <v>4947671.5999999996</v>
      </c>
      <c r="I26" s="308">
        <v>9101791.4000000004</v>
      </c>
      <c r="J26" s="308">
        <v>4532928.4000000004</v>
      </c>
      <c r="K26" s="308">
        <v>4843946.1000000006</v>
      </c>
      <c r="L26" s="308">
        <v>7624961</v>
      </c>
      <c r="N26" s="285"/>
    </row>
    <row r="27" spans="1:14" s="1" customFormat="1" ht="25.9" customHeight="1">
      <c r="A27" s="309"/>
      <c r="B27" s="309"/>
      <c r="C27" s="309" t="s">
        <v>47</v>
      </c>
      <c r="D27" s="309"/>
      <c r="E27" s="309"/>
      <c r="F27" s="308" t="s">
        <v>245</v>
      </c>
      <c r="G27" s="308" t="s">
        <v>245</v>
      </c>
      <c r="H27" s="308" t="s">
        <v>245</v>
      </c>
      <c r="I27" s="308" t="s">
        <v>245</v>
      </c>
      <c r="J27" s="308" t="s">
        <v>245</v>
      </c>
      <c r="K27" s="308" t="s">
        <v>245</v>
      </c>
      <c r="L27" s="308" t="s">
        <v>245</v>
      </c>
      <c r="N27" s="285"/>
    </row>
    <row r="28" spans="1:14" s="1" customFormat="1" ht="25.9" customHeight="1">
      <c r="A28" s="309"/>
      <c r="B28" s="309" t="s">
        <v>33</v>
      </c>
      <c r="C28" s="309" t="s">
        <v>34</v>
      </c>
      <c r="D28" s="309"/>
      <c r="E28" s="309"/>
      <c r="F28" s="308">
        <v>19757261.886950403</v>
      </c>
      <c r="G28" s="308">
        <v>16126147.300000001</v>
      </c>
      <c r="H28" s="308">
        <v>13145389.6</v>
      </c>
      <c r="I28" s="308">
        <v>19587859.899999999</v>
      </c>
      <c r="J28" s="308">
        <v>9615180.0999999996</v>
      </c>
      <c r="K28" s="308">
        <v>14173939.5</v>
      </c>
      <c r="L28" s="308">
        <v>27618333</v>
      </c>
      <c r="N28" s="285"/>
    </row>
    <row r="29" spans="1:14" s="1" customFormat="1" ht="25.9" customHeight="1">
      <c r="A29" s="309"/>
      <c r="B29" s="309" t="s">
        <v>48</v>
      </c>
      <c r="C29" s="309" t="s">
        <v>49</v>
      </c>
      <c r="D29" s="309"/>
      <c r="E29" s="309"/>
      <c r="F29" s="308">
        <v>1776433.0439581326</v>
      </c>
      <c r="G29" s="308">
        <v>34027641</v>
      </c>
      <c r="H29" s="308">
        <v>8011844.8000000007</v>
      </c>
      <c r="I29" s="308">
        <v>12242447.300000001</v>
      </c>
      <c r="J29" s="308">
        <v>5049239.8999999994</v>
      </c>
      <c r="K29" s="308">
        <v>9751645.3000000007</v>
      </c>
      <c r="L29" s="308">
        <v>24643151.199999999</v>
      </c>
      <c r="N29" s="285"/>
    </row>
    <row r="30" spans="1:14" s="1" customFormat="1" ht="25.9" customHeight="1" thickBot="1">
      <c r="A30" s="73" t="s">
        <v>0</v>
      </c>
      <c r="B30" s="76"/>
      <c r="C30" s="76"/>
      <c r="D30" s="76"/>
      <c r="E30" s="76"/>
      <c r="F30" s="74">
        <v>379160188.2384783</v>
      </c>
      <c r="G30" s="74">
        <v>505807925.20190001</v>
      </c>
      <c r="H30" s="74">
        <v>369693576.82200003</v>
      </c>
      <c r="I30" s="74">
        <v>748492795.7299999</v>
      </c>
      <c r="J30" s="74">
        <v>514478826.15999997</v>
      </c>
      <c r="K30" s="74">
        <v>455784852.25139999</v>
      </c>
      <c r="L30" s="74">
        <v>736283724.55999994</v>
      </c>
      <c r="N30" s="285"/>
    </row>
    <row r="32" spans="1:14" s="63" customFormat="1" ht="12.75">
      <c r="A32" s="475"/>
      <c r="B32" s="475"/>
      <c r="C32" s="475"/>
      <c r="D32" s="475"/>
      <c r="E32" s="475"/>
      <c r="F32" s="475"/>
    </row>
    <row r="33" spans="1:14" s="63" customFormat="1" ht="15">
      <c r="A33" s="475"/>
      <c r="B33" s="475"/>
      <c r="C33" s="475"/>
      <c r="D33" s="475"/>
      <c r="E33" s="475"/>
      <c r="F33" s="475"/>
      <c r="J33" s="289"/>
      <c r="K33" s="308"/>
      <c r="L33" s="289"/>
      <c r="N33" s="288"/>
    </row>
    <row r="34" spans="1:14" s="63" customFormat="1" ht="30" customHeight="1">
      <c r="A34" s="476"/>
      <c r="B34" s="476"/>
      <c r="C34" s="476"/>
      <c r="D34" s="476"/>
      <c r="E34" s="476"/>
      <c r="F34" s="476"/>
      <c r="G34" s="312"/>
      <c r="J34" s="289"/>
      <c r="K34" s="308"/>
      <c r="L34" s="289"/>
      <c r="N34" s="286"/>
    </row>
    <row r="35" spans="1:14" s="63" customFormat="1">
      <c r="A35" s="475"/>
      <c r="B35" s="475"/>
      <c r="C35" s="475"/>
      <c r="D35" s="475"/>
      <c r="E35" s="475"/>
      <c r="F35" s="475"/>
      <c r="J35" s="287"/>
      <c r="K35" s="308"/>
      <c r="L35" s="287"/>
    </row>
    <row r="36" spans="1:14" ht="15">
      <c r="J36" s="287"/>
      <c r="K36" s="308"/>
      <c r="L36" s="289"/>
    </row>
    <row r="37" spans="1:14">
      <c r="J37" s="287"/>
      <c r="K37" s="308"/>
      <c r="L37" s="287"/>
    </row>
    <row r="38" spans="1:14">
      <c r="J38" s="287"/>
      <c r="K38" s="308"/>
      <c r="L38" s="287"/>
    </row>
    <row r="39" spans="1:14">
      <c r="J39" s="287"/>
      <c r="K39" s="308"/>
      <c r="L39" s="287"/>
    </row>
    <row r="40" spans="1:14">
      <c r="J40" s="287"/>
      <c r="K40" s="308"/>
      <c r="L40" s="287"/>
    </row>
    <row r="41" spans="1:14">
      <c r="J41" s="287"/>
      <c r="K41" s="308"/>
      <c r="L41" s="287"/>
    </row>
    <row r="42" spans="1:14">
      <c r="J42" s="287"/>
      <c r="K42" s="308"/>
      <c r="L42" s="287"/>
    </row>
    <row r="43" spans="1:14">
      <c r="J43" s="287"/>
      <c r="K43" s="308"/>
      <c r="L43" s="287"/>
    </row>
    <row r="44" spans="1:14">
      <c r="J44" s="287"/>
      <c r="K44" s="308"/>
      <c r="L44" s="287"/>
    </row>
    <row r="45" spans="1:14">
      <c r="J45" s="287"/>
      <c r="K45" s="308"/>
      <c r="L45" s="287"/>
    </row>
    <row r="46" spans="1:14">
      <c r="J46" s="287"/>
      <c r="K46" s="308"/>
      <c r="L46" s="287"/>
    </row>
    <row r="47" spans="1:14">
      <c r="J47" s="287"/>
      <c r="K47" s="308"/>
      <c r="L47" s="287"/>
    </row>
    <row r="48" spans="1:14">
      <c r="J48" s="287"/>
      <c r="K48" s="308"/>
      <c r="L48" s="287"/>
    </row>
    <row r="49" spans="10:12">
      <c r="J49" s="63"/>
      <c r="L49" s="287"/>
    </row>
    <row r="50" spans="10:12">
      <c r="L50" s="287"/>
    </row>
    <row r="51" spans="10:12">
      <c r="L51" s="287"/>
    </row>
    <row r="52" spans="10:12">
      <c r="L52" s="287"/>
    </row>
    <row r="53" spans="10:12">
      <c r="L53" s="287"/>
    </row>
  </sheetData>
  <mergeCells count="22">
    <mergeCell ref="A32:F32"/>
    <mergeCell ref="A33:F33"/>
    <mergeCell ref="A34:F34"/>
    <mergeCell ref="A35:F35"/>
    <mergeCell ref="A3:E3"/>
    <mergeCell ref="D17:E17"/>
    <mergeCell ref="D11:E11"/>
    <mergeCell ref="D12:E12"/>
    <mergeCell ref="D13:E13"/>
    <mergeCell ref="D14:E14"/>
    <mergeCell ref="D15:E15"/>
    <mergeCell ref="D16:E16"/>
    <mergeCell ref="F2:L2"/>
    <mergeCell ref="K18:K19"/>
    <mergeCell ref="L18:L19"/>
    <mergeCell ref="D21:E21"/>
    <mergeCell ref="I18:I19"/>
    <mergeCell ref="J18:J19"/>
    <mergeCell ref="G18:G19"/>
    <mergeCell ref="H18:H19"/>
    <mergeCell ref="F18:F19"/>
    <mergeCell ref="D20:E20"/>
  </mergeCells>
  <pageMargins left="0.70866141732283472" right="0.70866141732283472" top="0.82677165354330717" bottom="0.47244094488188981" header="0.59055118110236227" footer="0.31496062992125984"/>
  <pageSetup scale="70" orientation="landscape" r:id="rId1"/>
  <headerFooter>
    <oddHeader xml:space="preserve">&amp;L&amp;"-,Negrita"&amp;16Tabla 3.&amp;P. Gasto turístico emisor, por productos y categorías de visitantes. Años 2007-13 </oddHeader>
  </headerFooter>
  <colBreaks count="1" manualBreakCount="1">
    <brk id="9" min="1" max="2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36"/>
  <sheetViews>
    <sheetView topLeftCell="O1" zoomScale="70" zoomScaleNormal="70" workbookViewId="0">
      <selection activeCell="O1" sqref="O1"/>
    </sheetView>
  </sheetViews>
  <sheetFormatPr baseColWidth="10" defaultColWidth="9.140625" defaultRowHeight="14.25"/>
  <cols>
    <col min="1" max="3" width="6.7109375" style="5" customWidth="1"/>
    <col min="4" max="4" width="5" style="5" customWidth="1"/>
    <col min="5" max="5" width="56" style="5" customWidth="1"/>
    <col min="6" max="26" width="18.7109375" style="5" customWidth="1"/>
    <col min="27" max="16384" width="9.140625" style="5"/>
  </cols>
  <sheetData>
    <row r="1" spans="1:26" ht="31.9" customHeight="1" thickBot="1">
      <c r="A1" s="98" t="s">
        <v>313</v>
      </c>
      <c r="B1" s="7"/>
      <c r="C1" s="7"/>
      <c r="D1" s="7"/>
      <c r="E1" s="7"/>
      <c r="F1" s="7"/>
      <c r="G1" s="7"/>
      <c r="H1" s="7"/>
      <c r="O1" s="431" t="s">
        <v>313</v>
      </c>
      <c r="X1" s="430"/>
    </row>
    <row r="2" spans="1:26" s="59" customFormat="1" ht="25.5" customHeight="1">
      <c r="A2" s="77"/>
      <c r="B2" s="77"/>
      <c r="C2" s="77"/>
      <c r="D2" s="77"/>
      <c r="E2" s="77"/>
      <c r="F2" s="474" t="s">
        <v>247</v>
      </c>
      <c r="G2" s="474"/>
      <c r="H2" s="474"/>
      <c r="I2" s="474" t="s">
        <v>248</v>
      </c>
      <c r="J2" s="474"/>
      <c r="K2" s="474"/>
      <c r="L2" s="474" t="s">
        <v>249</v>
      </c>
      <c r="M2" s="474"/>
      <c r="N2" s="474"/>
      <c r="O2" s="474" t="s">
        <v>250</v>
      </c>
      <c r="P2" s="474"/>
      <c r="Q2" s="474"/>
      <c r="R2" s="474" t="s">
        <v>251</v>
      </c>
      <c r="S2" s="474"/>
      <c r="T2" s="474"/>
      <c r="U2" s="474" t="s">
        <v>252</v>
      </c>
      <c r="V2" s="474"/>
      <c r="W2" s="474"/>
      <c r="X2" s="474" t="s">
        <v>253</v>
      </c>
      <c r="Y2" s="474"/>
      <c r="Z2" s="474"/>
    </row>
    <row r="3" spans="1:26" s="60" customFormat="1" ht="29.45" customHeight="1">
      <c r="A3" s="454" t="s">
        <v>258</v>
      </c>
      <c r="B3" s="454"/>
      <c r="C3" s="454"/>
      <c r="D3" s="454"/>
      <c r="E3" s="454"/>
      <c r="F3" s="454" t="s">
        <v>210</v>
      </c>
      <c r="G3" s="454"/>
      <c r="H3" s="454"/>
      <c r="I3" s="454" t="s">
        <v>210</v>
      </c>
      <c r="J3" s="454"/>
      <c r="K3" s="454"/>
      <c r="L3" s="454" t="s">
        <v>210</v>
      </c>
      <c r="M3" s="454"/>
      <c r="N3" s="454"/>
      <c r="O3" s="454" t="s">
        <v>210</v>
      </c>
      <c r="P3" s="454"/>
      <c r="Q3" s="454"/>
      <c r="R3" s="454" t="s">
        <v>210</v>
      </c>
      <c r="S3" s="454"/>
      <c r="T3" s="454"/>
      <c r="U3" s="454" t="s">
        <v>210</v>
      </c>
      <c r="V3" s="454"/>
      <c r="W3" s="454"/>
      <c r="X3" s="454" t="s">
        <v>210</v>
      </c>
      <c r="Y3" s="454"/>
      <c r="Z3" s="454"/>
    </row>
    <row r="4" spans="1:26" s="10" customFormat="1" ht="25.9" customHeight="1">
      <c r="A4" s="454"/>
      <c r="B4" s="454"/>
      <c r="C4" s="454"/>
      <c r="D4" s="454"/>
      <c r="E4" s="454"/>
      <c r="F4" s="306" t="s">
        <v>51</v>
      </c>
      <c r="G4" s="306" t="s">
        <v>50</v>
      </c>
      <c r="H4" s="306" t="s">
        <v>52</v>
      </c>
      <c r="I4" s="306" t="s">
        <v>51</v>
      </c>
      <c r="J4" s="306" t="s">
        <v>50</v>
      </c>
      <c r="K4" s="306" t="s">
        <v>52</v>
      </c>
      <c r="L4" s="306" t="s">
        <v>51</v>
      </c>
      <c r="M4" s="306" t="s">
        <v>50</v>
      </c>
      <c r="N4" s="306" t="s">
        <v>52</v>
      </c>
      <c r="O4" s="306" t="s">
        <v>51</v>
      </c>
      <c r="P4" s="306" t="s">
        <v>50</v>
      </c>
      <c r="Q4" s="306" t="s">
        <v>52</v>
      </c>
      <c r="R4" s="306" t="s">
        <v>51</v>
      </c>
      <c r="S4" s="306" t="s">
        <v>50</v>
      </c>
      <c r="T4" s="306" t="s">
        <v>52</v>
      </c>
      <c r="U4" s="306" t="s">
        <v>51</v>
      </c>
      <c r="V4" s="306" t="s">
        <v>50</v>
      </c>
      <c r="W4" s="306" t="s">
        <v>52</v>
      </c>
      <c r="X4" s="306" t="s">
        <v>51</v>
      </c>
      <c r="Y4" s="306" t="s">
        <v>50</v>
      </c>
      <c r="Z4" s="306" t="s">
        <v>52</v>
      </c>
    </row>
    <row r="5" spans="1:26" s="1" customFormat="1" ht="25.9" customHeight="1">
      <c r="A5" s="16" t="s">
        <v>1</v>
      </c>
      <c r="B5" s="16"/>
      <c r="C5" s="16"/>
      <c r="D5" s="16"/>
      <c r="E5" s="16"/>
      <c r="F5" s="220">
        <v>357626493.30756968</v>
      </c>
      <c r="G5" s="220" t="s">
        <v>245</v>
      </c>
      <c r="H5" s="220">
        <v>357626493.30756968</v>
      </c>
      <c r="I5" s="220">
        <v>455654136.90190005</v>
      </c>
      <c r="J5" s="220" t="s">
        <v>245</v>
      </c>
      <c r="K5" s="220">
        <v>455654136.90190005</v>
      </c>
      <c r="L5" s="220">
        <v>348536342.42200005</v>
      </c>
      <c r="M5" s="220" t="s">
        <v>245</v>
      </c>
      <c r="N5" s="220">
        <v>348536342.42200005</v>
      </c>
      <c r="O5" s="220">
        <v>716662488.52999997</v>
      </c>
      <c r="P5" s="220" t="s">
        <v>245</v>
      </c>
      <c r="Q5" s="220">
        <v>716662488.52999997</v>
      </c>
      <c r="R5" s="220">
        <v>499814406.15999997</v>
      </c>
      <c r="S5" s="220" t="s">
        <v>245</v>
      </c>
      <c r="T5" s="220">
        <v>499814406.15999997</v>
      </c>
      <c r="U5" s="220">
        <v>431859267.45139998</v>
      </c>
      <c r="V5" s="220" t="s">
        <v>245</v>
      </c>
      <c r="W5" s="220">
        <v>431859267.45139998</v>
      </c>
      <c r="X5" s="220">
        <v>684022240.36000001</v>
      </c>
      <c r="Y5" s="220" t="s">
        <v>245</v>
      </c>
      <c r="Z5" s="220">
        <v>684022240.36000001</v>
      </c>
    </row>
    <row r="6" spans="1:26" s="1" customFormat="1" ht="25.9" customHeight="1">
      <c r="A6" s="309"/>
      <c r="B6" s="309" t="s">
        <v>2</v>
      </c>
      <c r="C6" s="309" t="s">
        <v>3</v>
      </c>
      <c r="D6" s="309"/>
      <c r="E6" s="309"/>
      <c r="F6" s="308">
        <v>317929749.62524122</v>
      </c>
      <c r="G6" s="308" t="s">
        <v>245</v>
      </c>
      <c r="H6" s="308">
        <v>317929749.62524122</v>
      </c>
      <c r="I6" s="308">
        <v>354648404.50190002</v>
      </c>
      <c r="J6" s="308" t="s">
        <v>245</v>
      </c>
      <c r="K6" s="308">
        <v>354648404.50190002</v>
      </c>
      <c r="L6" s="308">
        <v>280955928.722</v>
      </c>
      <c r="M6" s="308" t="s">
        <v>245</v>
      </c>
      <c r="N6" s="308">
        <v>280955928.722</v>
      </c>
      <c r="O6" s="308">
        <v>597860739.13</v>
      </c>
      <c r="P6" s="308" t="s">
        <v>245</v>
      </c>
      <c r="Q6" s="308">
        <v>597860739.13</v>
      </c>
      <c r="R6" s="308">
        <v>435248809.85999995</v>
      </c>
      <c r="S6" s="308" t="s">
        <v>245</v>
      </c>
      <c r="T6" s="308">
        <v>435248809.85999995</v>
      </c>
      <c r="U6" s="308">
        <v>362500026.05139995</v>
      </c>
      <c r="V6" s="308" t="s">
        <v>245</v>
      </c>
      <c r="W6" s="308">
        <v>362500026.05139995</v>
      </c>
      <c r="X6" s="308">
        <v>560434404.55999994</v>
      </c>
      <c r="Y6" s="308" t="s">
        <v>245</v>
      </c>
      <c r="Z6" s="308">
        <v>560434404.55999994</v>
      </c>
    </row>
    <row r="7" spans="1:26" s="1" customFormat="1" ht="25.9" customHeight="1">
      <c r="A7" s="309"/>
      <c r="B7" s="309"/>
      <c r="C7" s="309" t="s">
        <v>4</v>
      </c>
      <c r="D7" s="309" t="s">
        <v>5</v>
      </c>
      <c r="E7" s="309"/>
      <c r="F7" s="308">
        <v>136036962.10105315</v>
      </c>
      <c r="G7" s="308" t="s">
        <v>245</v>
      </c>
      <c r="H7" s="308">
        <v>136036962.10105315</v>
      </c>
      <c r="I7" s="308">
        <v>114483288.3</v>
      </c>
      <c r="J7" s="308" t="s">
        <v>245</v>
      </c>
      <c r="K7" s="308">
        <v>114483288.3</v>
      </c>
      <c r="L7" s="308">
        <v>92293795.199999988</v>
      </c>
      <c r="M7" s="308" t="s">
        <v>245</v>
      </c>
      <c r="N7" s="308">
        <v>92293795.199999988</v>
      </c>
      <c r="O7" s="308">
        <v>188316035.00000003</v>
      </c>
      <c r="P7" s="308" t="s">
        <v>245</v>
      </c>
      <c r="Q7" s="308">
        <v>188316035.00000003</v>
      </c>
      <c r="R7" s="308">
        <v>130811379.30000001</v>
      </c>
      <c r="S7" s="308" t="s">
        <v>245</v>
      </c>
      <c r="T7" s="308">
        <v>130811379.30000001</v>
      </c>
      <c r="U7" s="308">
        <v>117440140.7</v>
      </c>
      <c r="V7" s="308" t="s">
        <v>245</v>
      </c>
      <c r="W7" s="308">
        <v>117440140.7</v>
      </c>
      <c r="X7" s="308">
        <v>179854172</v>
      </c>
      <c r="Y7" s="308" t="s">
        <v>245</v>
      </c>
      <c r="Z7" s="308">
        <v>179854172</v>
      </c>
    </row>
    <row r="8" spans="1:26" s="1" customFormat="1" ht="25.9" customHeight="1">
      <c r="A8" s="309"/>
      <c r="B8" s="309"/>
      <c r="C8" s="309"/>
      <c r="D8" s="309" t="s">
        <v>7</v>
      </c>
      <c r="E8" s="307" t="s">
        <v>6</v>
      </c>
      <c r="F8" s="308">
        <v>136036962.10105315</v>
      </c>
      <c r="G8" s="308" t="s">
        <v>245</v>
      </c>
      <c r="H8" s="308">
        <v>136036962.10105315</v>
      </c>
      <c r="I8" s="308">
        <v>114483288.3</v>
      </c>
      <c r="J8" s="308" t="s">
        <v>245</v>
      </c>
      <c r="K8" s="308">
        <v>114483288.3</v>
      </c>
      <c r="L8" s="308">
        <v>92293795.199999988</v>
      </c>
      <c r="M8" s="308" t="s">
        <v>245</v>
      </c>
      <c r="N8" s="308">
        <v>92293795.199999988</v>
      </c>
      <c r="O8" s="308">
        <v>188316035.00000003</v>
      </c>
      <c r="P8" s="308" t="s">
        <v>245</v>
      </c>
      <c r="Q8" s="308">
        <v>188316035.00000003</v>
      </c>
      <c r="R8" s="308">
        <v>130811379.30000001</v>
      </c>
      <c r="S8" s="308" t="s">
        <v>245</v>
      </c>
      <c r="T8" s="308">
        <v>130811379.30000001</v>
      </c>
      <c r="U8" s="308">
        <v>117440140.7</v>
      </c>
      <c r="V8" s="308" t="s">
        <v>245</v>
      </c>
      <c r="W8" s="308">
        <v>117440140.7</v>
      </c>
      <c r="X8" s="308">
        <v>179854172</v>
      </c>
      <c r="Y8" s="308" t="s">
        <v>245</v>
      </c>
      <c r="Z8" s="308">
        <v>179854172</v>
      </c>
    </row>
    <row r="9" spans="1:26" s="1" customFormat="1" ht="25.9" customHeight="1">
      <c r="A9" s="309"/>
      <c r="B9" s="309"/>
      <c r="C9" s="309"/>
      <c r="D9" s="309"/>
      <c r="E9" s="23" t="s">
        <v>35</v>
      </c>
      <c r="F9" s="308">
        <v>134215507.59640938</v>
      </c>
      <c r="G9" s="308" t="s">
        <v>244</v>
      </c>
      <c r="H9" s="308">
        <v>134215507.59640938</v>
      </c>
      <c r="I9" s="308">
        <v>110751444.2</v>
      </c>
      <c r="J9" s="308" t="s">
        <v>244</v>
      </c>
      <c r="K9" s="308">
        <v>110751444.2</v>
      </c>
      <c r="L9" s="308">
        <v>80489624.5</v>
      </c>
      <c r="M9" s="308" t="s">
        <v>244</v>
      </c>
      <c r="N9" s="308">
        <v>80489624.5</v>
      </c>
      <c r="O9" s="308">
        <v>167767097.10000002</v>
      </c>
      <c r="P9" s="308" t="s">
        <v>244</v>
      </c>
      <c r="Q9" s="308">
        <v>167767097.10000002</v>
      </c>
      <c r="R9" s="308">
        <v>115334868.90000001</v>
      </c>
      <c r="S9" s="308" t="s">
        <v>244</v>
      </c>
      <c r="T9" s="308">
        <v>115334868.90000001</v>
      </c>
      <c r="U9" s="308">
        <v>105127892.7</v>
      </c>
      <c r="V9" s="308" t="s">
        <v>244</v>
      </c>
      <c r="W9" s="308">
        <v>105127892.7</v>
      </c>
      <c r="X9" s="308">
        <v>162820774</v>
      </c>
      <c r="Y9" s="308" t="s">
        <v>244</v>
      </c>
      <c r="Z9" s="308">
        <v>162820774</v>
      </c>
    </row>
    <row r="10" spans="1:26" s="1" customFormat="1" ht="25.9" customHeight="1">
      <c r="A10" s="309"/>
      <c r="B10" s="309"/>
      <c r="C10" s="309"/>
      <c r="D10" s="309"/>
      <c r="E10" s="23" t="s">
        <v>36</v>
      </c>
      <c r="F10" s="308">
        <v>1821454.5046437746</v>
      </c>
      <c r="G10" s="308" t="s">
        <v>244</v>
      </c>
      <c r="H10" s="308">
        <v>1821454.5046437746</v>
      </c>
      <c r="I10" s="308">
        <v>3731844.0999999996</v>
      </c>
      <c r="J10" s="308" t="s">
        <v>244</v>
      </c>
      <c r="K10" s="308">
        <v>3731844.0999999996</v>
      </c>
      <c r="L10" s="308">
        <v>11804170.699999999</v>
      </c>
      <c r="M10" s="308" t="s">
        <v>244</v>
      </c>
      <c r="N10" s="308">
        <v>11804170.699999999</v>
      </c>
      <c r="O10" s="308">
        <v>20548937.900000002</v>
      </c>
      <c r="P10" s="308" t="s">
        <v>244</v>
      </c>
      <c r="Q10" s="308">
        <v>20548937.900000002</v>
      </c>
      <c r="R10" s="308">
        <v>15476510.399999999</v>
      </c>
      <c r="S10" s="308" t="s">
        <v>244</v>
      </c>
      <c r="T10" s="308">
        <v>15476510.399999999</v>
      </c>
      <c r="U10" s="308">
        <v>12312248</v>
      </c>
      <c r="V10" s="308" t="s">
        <v>244</v>
      </c>
      <c r="W10" s="308">
        <v>12312248</v>
      </c>
      <c r="X10" s="308">
        <v>17033398</v>
      </c>
      <c r="Y10" s="308" t="s">
        <v>244</v>
      </c>
      <c r="Z10" s="308">
        <v>17033398</v>
      </c>
    </row>
    <row r="11" spans="1:26" s="1" customFormat="1" ht="44.45" customHeight="1">
      <c r="A11" s="309"/>
      <c r="B11" s="309"/>
      <c r="C11" s="309"/>
      <c r="D11" s="61" t="s">
        <v>9</v>
      </c>
      <c r="E11" s="62" t="s">
        <v>8</v>
      </c>
      <c r="F11" s="308" t="s">
        <v>245</v>
      </c>
      <c r="G11" s="308" t="s">
        <v>244</v>
      </c>
      <c r="H11" s="308" t="s">
        <v>245</v>
      </c>
      <c r="I11" s="308" t="s">
        <v>245</v>
      </c>
      <c r="J11" s="308" t="s">
        <v>244</v>
      </c>
      <c r="K11" s="308" t="s">
        <v>245</v>
      </c>
      <c r="L11" s="308" t="s">
        <v>245</v>
      </c>
      <c r="M11" s="308" t="s">
        <v>244</v>
      </c>
      <c r="N11" s="308" t="s">
        <v>245</v>
      </c>
      <c r="O11" s="308" t="s">
        <v>245</v>
      </c>
      <c r="P11" s="308" t="s">
        <v>244</v>
      </c>
      <c r="Q11" s="308" t="s">
        <v>245</v>
      </c>
      <c r="R11" s="308" t="s">
        <v>245</v>
      </c>
      <c r="S11" s="308" t="s">
        <v>244</v>
      </c>
      <c r="T11" s="308" t="s">
        <v>245</v>
      </c>
      <c r="U11" s="308" t="s">
        <v>245</v>
      </c>
      <c r="V11" s="308" t="s">
        <v>244</v>
      </c>
      <c r="W11" s="308" t="s">
        <v>245</v>
      </c>
      <c r="X11" s="308" t="s">
        <v>245</v>
      </c>
      <c r="Y11" s="308" t="s">
        <v>244</v>
      </c>
      <c r="Z11" s="308" t="s">
        <v>245</v>
      </c>
    </row>
    <row r="12" spans="1:26" s="1" customFormat="1" ht="25.9" customHeight="1">
      <c r="A12" s="309"/>
      <c r="B12" s="309"/>
      <c r="C12" s="309" t="s">
        <v>10</v>
      </c>
      <c r="D12" s="461" t="s">
        <v>11</v>
      </c>
      <c r="E12" s="461"/>
      <c r="F12" s="308">
        <v>83425357.749920681</v>
      </c>
      <c r="G12" s="308" t="s">
        <v>245</v>
      </c>
      <c r="H12" s="308">
        <v>83425357.749920681</v>
      </c>
      <c r="I12" s="308">
        <v>83473076.540000007</v>
      </c>
      <c r="J12" s="308" t="s">
        <v>245</v>
      </c>
      <c r="K12" s="308">
        <v>83473076.540000007</v>
      </c>
      <c r="L12" s="308">
        <v>49565857.139999993</v>
      </c>
      <c r="M12" s="308" t="s">
        <v>245</v>
      </c>
      <c r="N12" s="308">
        <v>49565857.139999993</v>
      </c>
      <c r="O12" s="308">
        <v>115822711.16</v>
      </c>
      <c r="P12" s="308" t="s">
        <v>245</v>
      </c>
      <c r="Q12" s="308">
        <v>115822711.16</v>
      </c>
      <c r="R12" s="308">
        <v>85942594.989999995</v>
      </c>
      <c r="S12" s="308" t="s">
        <v>245</v>
      </c>
      <c r="T12" s="308">
        <v>85942594.989999995</v>
      </c>
      <c r="U12" s="308">
        <v>80906204.989999995</v>
      </c>
      <c r="V12" s="308" t="s">
        <v>245</v>
      </c>
      <c r="W12" s="308">
        <v>80906204.989999995</v>
      </c>
      <c r="X12" s="308">
        <v>122949854.84</v>
      </c>
      <c r="Y12" s="308" t="s">
        <v>245</v>
      </c>
      <c r="Z12" s="308">
        <v>122949854.84</v>
      </c>
    </row>
    <row r="13" spans="1:26" s="1" customFormat="1" ht="25.9" customHeight="1">
      <c r="A13" s="309"/>
      <c r="B13" s="309"/>
      <c r="C13" s="309" t="s">
        <v>12</v>
      </c>
      <c r="D13" s="461" t="s">
        <v>64</v>
      </c>
      <c r="E13" s="461"/>
      <c r="F13" s="308">
        <v>209240.70766889327</v>
      </c>
      <c r="G13" s="308" t="s">
        <v>245</v>
      </c>
      <c r="H13" s="308">
        <v>209240.70766889327</v>
      </c>
      <c r="I13" s="308">
        <v>272712.90000000002</v>
      </c>
      <c r="J13" s="308" t="s">
        <v>245</v>
      </c>
      <c r="K13" s="308">
        <v>272712.90000000002</v>
      </c>
      <c r="L13" s="308">
        <v>411357.4</v>
      </c>
      <c r="M13" s="308" t="s">
        <v>245</v>
      </c>
      <c r="N13" s="308">
        <v>411357.4</v>
      </c>
      <c r="O13" s="308">
        <v>2330930</v>
      </c>
      <c r="P13" s="308" t="s">
        <v>245</v>
      </c>
      <c r="Q13" s="308">
        <v>2330930</v>
      </c>
      <c r="R13" s="308">
        <v>2225371</v>
      </c>
      <c r="S13" s="308" t="s">
        <v>245</v>
      </c>
      <c r="T13" s="308">
        <v>2225371</v>
      </c>
      <c r="U13" s="308">
        <v>1501225.2999999998</v>
      </c>
      <c r="V13" s="308" t="s">
        <v>245</v>
      </c>
      <c r="W13" s="308">
        <v>1501225.2999999998</v>
      </c>
      <c r="X13" s="308">
        <v>1486944</v>
      </c>
      <c r="Y13" s="308" t="s">
        <v>245</v>
      </c>
      <c r="Z13" s="308">
        <v>1486944</v>
      </c>
    </row>
    <row r="14" spans="1:26" s="1" customFormat="1" ht="25.9" customHeight="1">
      <c r="A14" s="309"/>
      <c r="B14" s="309"/>
      <c r="C14" s="309" t="s">
        <v>14</v>
      </c>
      <c r="D14" s="461" t="s">
        <v>15</v>
      </c>
      <c r="E14" s="461"/>
      <c r="F14" s="308">
        <v>22589105.267440442</v>
      </c>
      <c r="G14" s="308" t="s">
        <v>245</v>
      </c>
      <c r="H14" s="308">
        <v>22589105.267440442</v>
      </c>
      <c r="I14" s="308">
        <v>26528170.510000002</v>
      </c>
      <c r="J14" s="308" t="s">
        <v>245</v>
      </c>
      <c r="K14" s="308">
        <v>26528170.510000002</v>
      </c>
      <c r="L14" s="308">
        <v>10629925.000000002</v>
      </c>
      <c r="M14" s="308" t="s">
        <v>245</v>
      </c>
      <c r="N14" s="308">
        <v>10629925.000000002</v>
      </c>
      <c r="O14" s="308">
        <v>33786248.299999997</v>
      </c>
      <c r="P14" s="308" t="s">
        <v>245</v>
      </c>
      <c r="Q14" s="308">
        <v>33786248.299999997</v>
      </c>
      <c r="R14" s="308">
        <v>30080196.699999999</v>
      </c>
      <c r="S14" s="308" t="s">
        <v>245</v>
      </c>
      <c r="T14" s="308">
        <v>30080196.699999999</v>
      </c>
      <c r="U14" s="308">
        <v>24554010.540000003</v>
      </c>
      <c r="V14" s="308" t="s">
        <v>245</v>
      </c>
      <c r="W14" s="308">
        <v>24554010.540000003</v>
      </c>
      <c r="X14" s="308">
        <v>32313649.18</v>
      </c>
      <c r="Y14" s="308" t="s">
        <v>245</v>
      </c>
      <c r="Z14" s="308">
        <v>32313649.18</v>
      </c>
    </row>
    <row r="15" spans="1:26" s="1" customFormat="1" ht="25.9" customHeight="1">
      <c r="A15" s="309"/>
      <c r="B15" s="309"/>
      <c r="C15" s="309" t="s">
        <v>16</v>
      </c>
      <c r="D15" s="461" t="s">
        <v>17</v>
      </c>
      <c r="E15" s="461"/>
      <c r="F15" s="308">
        <v>1439.0587074596367</v>
      </c>
      <c r="G15" s="308" t="s">
        <v>245</v>
      </c>
      <c r="H15" s="308">
        <v>1439.0587074596367</v>
      </c>
      <c r="I15" s="308">
        <v>50710.7</v>
      </c>
      <c r="J15" s="308" t="s">
        <v>245</v>
      </c>
      <c r="K15" s="308">
        <v>50710.7</v>
      </c>
      <c r="L15" s="308">
        <v>1434.8</v>
      </c>
      <c r="M15" s="308" t="s">
        <v>245</v>
      </c>
      <c r="N15" s="308">
        <v>1434.8</v>
      </c>
      <c r="O15" s="308">
        <v>1048.0999999999999</v>
      </c>
      <c r="P15" s="308" t="s">
        <v>245</v>
      </c>
      <c r="Q15" s="308">
        <v>1048.0999999999999</v>
      </c>
      <c r="R15" s="308" t="s">
        <v>245</v>
      </c>
      <c r="S15" s="308" t="s">
        <v>245</v>
      </c>
      <c r="T15" s="308" t="s">
        <v>245</v>
      </c>
      <c r="U15" s="308">
        <v>118744.5</v>
      </c>
      <c r="V15" s="308" t="s">
        <v>245</v>
      </c>
      <c r="W15" s="308">
        <v>118744.5</v>
      </c>
      <c r="X15" s="308">
        <v>326916</v>
      </c>
      <c r="Y15" s="308" t="s">
        <v>245</v>
      </c>
      <c r="Z15" s="308">
        <v>326916</v>
      </c>
    </row>
    <row r="16" spans="1:26" s="1" customFormat="1" ht="25.9" customHeight="1">
      <c r="A16" s="309"/>
      <c r="B16" s="309"/>
      <c r="C16" s="309" t="s">
        <v>18</v>
      </c>
      <c r="D16" s="461" t="s">
        <v>19</v>
      </c>
      <c r="E16" s="461"/>
      <c r="F16" s="308">
        <v>65006111.884126157</v>
      </c>
      <c r="G16" s="308" t="s">
        <v>245</v>
      </c>
      <c r="H16" s="308">
        <v>65006111.884126157</v>
      </c>
      <c r="I16" s="308">
        <v>95232710.221899971</v>
      </c>
      <c r="J16" s="308" t="s">
        <v>245</v>
      </c>
      <c r="K16" s="308">
        <v>95232710.221899971</v>
      </c>
      <c r="L16" s="308">
        <v>86226767.582000002</v>
      </c>
      <c r="M16" s="308" t="s">
        <v>245</v>
      </c>
      <c r="N16" s="308">
        <v>86226767.582000002</v>
      </c>
      <c r="O16" s="308">
        <v>184754220.01999998</v>
      </c>
      <c r="P16" s="308" t="s">
        <v>245</v>
      </c>
      <c r="Q16" s="308">
        <v>184754220.01999998</v>
      </c>
      <c r="R16" s="308">
        <v>146840131.47</v>
      </c>
      <c r="S16" s="308" t="s">
        <v>245</v>
      </c>
      <c r="T16" s="308">
        <v>146840131.47</v>
      </c>
      <c r="U16" s="308">
        <v>91928606.791399986</v>
      </c>
      <c r="V16" s="308" t="s">
        <v>245</v>
      </c>
      <c r="W16" s="308">
        <v>91928606.791399986</v>
      </c>
      <c r="X16" s="308">
        <v>137387246.90999997</v>
      </c>
      <c r="Y16" s="308" t="s">
        <v>245</v>
      </c>
      <c r="Z16" s="308">
        <v>137387246.90999997</v>
      </c>
    </row>
    <row r="17" spans="1:26" s="1" customFormat="1" ht="25.9" customHeight="1">
      <c r="A17" s="309"/>
      <c r="B17" s="309"/>
      <c r="C17" s="309" t="s">
        <v>20</v>
      </c>
      <c r="D17" s="461" t="s">
        <v>69</v>
      </c>
      <c r="E17" s="461"/>
      <c r="F17" s="308">
        <v>7501253.193312685</v>
      </c>
      <c r="G17" s="308" t="s">
        <v>245</v>
      </c>
      <c r="H17" s="308">
        <v>7501253.193312685</v>
      </c>
      <c r="I17" s="308">
        <v>18894128.599999998</v>
      </c>
      <c r="J17" s="308" t="s">
        <v>245</v>
      </c>
      <c r="K17" s="308">
        <v>18894128.599999998</v>
      </c>
      <c r="L17" s="308">
        <v>16935532.299999997</v>
      </c>
      <c r="M17" s="308" t="s">
        <v>245</v>
      </c>
      <c r="N17" s="308">
        <v>16935532.299999997</v>
      </c>
      <c r="O17" s="308">
        <v>25720763</v>
      </c>
      <c r="P17" s="308" t="s">
        <v>245</v>
      </c>
      <c r="Q17" s="308">
        <v>25720763</v>
      </c>
      <c r="R17" s="308">
        <v>10960188.300000001</v>
      </c>
      <c r="S17" s="308" t="s">
        <v>245</v>
      </c>
      <c r="T17" s="308">
        <v>10960188.300000001</v>
      </c>
      <c r="U17" s="308">
        <v>14936902.700000001</v>
      </c>
      <c r="V17" s="308" t="s">
        <v>245</v>
      </c>
      <c r="W17" s="308">
        <v>14936902.700000001</v>
      </c>
      <c r="X17" s="308">
        <v>30468782</v>
      </c>
      <c r="Y17" s="308" t="s">
        <v>245</v>
      </c>
      <c r="Z17" s="308">
        <v>30468782</v>
      </c>
    </row>
    <row r="18" spans="1:26" s="1" customFormat="1" ht="25.9" customHeight="1">
      <c r="A18" s="309"/>
      <c r="B18" s="309"/>
      <c r="C18" s="309" t="s">
        <v>22</v>
      </c>
      <c r="D18" s="461" t="s">
        <v>23</v>
      </c>
      <c r="E18" s="461"/>
      <c r="F18" s="308">
        <v>797097.28429950878</v>
      </c>
      <c r="G18" s="308" t="s">
        <v>245</v>
      </c>
      <c r="H18" s="308">
        <v>797097.28429950878</v>
      </c>
      <c r="I18" s="308">
        <v>6246.03</v>
      </c>
      <c r="J18" s="308" t="s">
        <v>245</v>
      </c>
      <c r="K18" s="308">
        <v>6246.03</v>
      </c>
      <c r="L18" s="308">
        <v>6845247.5</v>
      </c>
      <c r="M18" s="308" t="s">
        <v>245</v>
      </c>
      <c r="N18" s="308">
        <v>6845247.5</v>
      </c>
      <c r="O18" s="308">
        <v>10216789.15</v>
      </c>
      <c r="P18" s="308" t="s">
        <v>245</v>
      </c>
      <c r="Q18" s="308">
        <v>10216789.15</v>
      </c>
      <c r="R18" s="308">
        <v>4471116.8</v>
      </c>
      <c r="S18" s="308" t="s">
        <v>245</v>
      </c>
      <c r="T18" s="308">
        <v>4471116.8</v>
      </c>
      <c r="U18" s="308">
        <v>7298337.1299999999</v>
      </c>
      <c r="V18" s="308" t="s">
        <v>245</v>
      </c>
      <c r="W18" s="308">
        <v>7298337.1299999999</v>
      </c>
      <c r="X18" s="308">
        <v>18441292.629999999</v>
      </c>
      <c r="Y18" s="308" t="s">
        <v>245</v>
      </c>
      <c r="Z18" s="308">
        <v>18441292.629999999</v>
      </c>
    </row>
    <row r="19" spans="1:26" s="1" customFormat="1" ht="25.9" customHeight="1">
      <c r="A19" s="309"/>
      <c r="B19" s="309"/>
      <c r="C19" s="309" t="s">
        <v>24</v>
      </c>
      <c r="D19" s="309" t="s">
        <v>68</v>
      </c>
      <c r="E19" s="309"/>
      <c r="F19" s="460">
        <v>89475.196919155525</v>
      </c>
      <c r="G19" s="460" t="s">
        <v>245</v>
      </c>
      <c r="H19" s="460">
        <v>89475.196919155525</v>
      </c>
      <c r="I19" s="460">
        <v>9288534.1999999993</v>
      </c>
      <c r="J19" s="460" t="s">
        <v>245</v>
      </c>
      <c r="K19" s="460">
        <v>9288534.1999999993</v>
      </c>
      <c r="L19" s="460">
        <v>9758044.0999999996</v>
      </c>
      <c r="M19" s="460" t="s">
        <v>245</v>
      </c>
      <c r="N19" s="460">
        <v>9758044.0999999996</v>
      </c>
      <c r="O19" s="460">
        <v>14829952.9</v>
      </c>
      <c r="P19" s="460" t="s">
        <v>245</v>
      </c>
      <c r="Q19" s="460">
        <v>14829952.9</v>
      </c>
      <c r="R19" s="460">
        <v>6424499.9000000004</v>
      </c>
      <c r="S19" s="308" t="s">
        <v>245</v>
      </c>
      <c r="T19" s="460">
        <v>6424499.9000000004</v>
      </c>
      <c r="U19" s="460">
        <v>12644481.800000001</v>
      </c>
      <c r="V19" s="308" t="s">
        <v>245</v>
      </c>
      <c r="W19" s="460">
        <v>12644481.800000001</v>
      </c>
      <c r="X19" s="460">
        <v>26989290</v>
      </c>
      <c r="Y19" s="308" t="s">
        <v>245</v>
      </c>
      <c r="Z19" s="460">
        <v>26989290</v>
      </c>
    </row>
    <row r="20" spans="1:26" s="1" customFormat="1" ht="25.9" customHeight="1">
      <c r="A20" s="309"/>
      <c r="B20" s="309"/>
      <c r="C20" s="309" t="s">
        <v>26</v>
      </c>
      <c r="D20" s="309" t="s">
        <v>27</v>
      </c>
      <c r="E20" s="309"/>
      <c r="F20" s="460" t="s">
        <v>245</v>
      </c>
      <c r="G20" s="460" t="s">
        <v>245</v>
      </c>
      <c r="H20" s="460" t="s">
        <v>245</v>
      </c>
      <c r="I20" s="460">
        <v>0</v>
      </c>
      <c r="J20" s="460" t="s">
        <v>245</v>
      </c>
      <c r="K20" s="460">
        <v>0</v>
      </c>
      <c r="L20" s="460">
        <v>0</v>
      </c>
      <c r="M20" s="460" t="s">
        <v>245</v>
      </c>
      <c r="N20" s="460">
        <v>0</v>
      </c>
      <c r="O20" s="460">
        <v>0</v>
      </c>
      <c r="P20" s="460" t="s">
        <v>245</v>
      </c>
      <c r="Q20" s="460">
        <v>0</v>
      </c>
      <c r="R20" s="460">
        <v>0</v>
      </c>
      <c r="S20" s="308" t="s">
        <v>245</v>
      </c>
      <c r="T20" s="460">
        <v>0</v>
      </c>
      <c r="U20" s="460">
        <v>0</v>
      </c>
      <c r="V20" s="308" t="s">
        <v>245</v>
      </c>
      <c r="W20" s="460">
        <v>0</v>
      </c>
      <c r="X20" s="460">
        <v>0</v>
      </c>
      <c r="Y20" s="308" t="s">
        <v>245</v>
      </c>
      <c r="Z20" s="460">
        <v>0</v>
      </c>
    </row>
    <row r="21" spans="1:26" s="1" customFormat="1" ht="31.9" customHeight="1">
      <c r="A21" s="309"/>
      <c r="B21" s="309"/>
      <c r="C21" s="309" t="s">
        <v>28</v>
      </c>
      <c r="D21" s="459" t="s">
        <v>29</v>
      </c>
      <c r="E21" s="459"/>
      <c r="F21" s="308">
        <v>2273707.1817931063</v>
      </c>
      <c r="G21" s="308" t="s">
        <v>245</v>
      </c>
      <c r="H21" s="308">
        <v>2273707.1817931063</v>
      </c>
      <c r="I21" s="308">
        <v>6418826.5</v>
      </c>
      <c r="J21" s="308" t="s">
        <v>245</v>
      </c>
      <c r="K21" s="308">
        <v>6418826.5</v>
      </c>
      <c r="L21" s="308">
        <v>8287967.6999999993</v>
      </c>
      <c r="M21" s="308" t="s">
        <v>245</v>
      </c>
      <c r="N21" s="308">
        <v>8287967.6999999993</v>
      </c>
      <c r="O21" s="308">
        <v>22082041.5</v>
      </c>
      <c r="P21" s="308" t="s">
        <v>245</v>
      </c>
      <c r="Q21" s="308">
        <v>22082041.5</v>
      </c>
      <c r="R21" s="308">
        <v>17493331.399999999</v>
      </c>
      <c r="S21" s="308" t="s">
        <v>245</v>
      </c>
      <c r="T21" s="308">
        <v>17493331.399999999</v>
      </c>
      <c r="U21" s="308">
        <v>11171371.6</v>
      </c>
      <c r="V21" s="308" t="s">
        <v>245</v>
      </c>
      <c r="W21" s="308">
        <v>11171371.6</v>
      </c>
      <c r="X21" s="308">
        <v>10216257</v>
      </c>
      <c r="Y21" s="308" t="s">
        <v>245</v>
      </c>
      <c r="Z21" s="308">
        <v>10216257</v>
      </c>
    </row>
    <row r="22" spans="1:26" s="1" customFormat="1" ht="42" customHeight="1">
      <c r="A22" s="309"/>
      <c r="B22" s="309"/>
      <c r="C22" s="309" t="s">
        <v>30</v>
      </c>
      <c r="D22" s="468" t="s">
        <v>70</v>
      </c>
      <c r="E22" s="468"/>
      <c r="F22" s="308" t="s">
        <v>245</v>
      </c>
      <c r="G22" s="308" t="s">
        <v>245</v>
      </c>
      <c r="H22" s="308" t="s">
        <v>245</v>
      </c>
      <c r="I22" s="308" t="s">
        <v>245</v>
      </c>
      <c r="J22" s="308" t="s">
        <v>245</v>
      </c>
      <c r="K22" s="308" t="s">
        <v>245</v>
      </c>
      <c r="L22" s="308" t="s">
        <v>245</v>
      </c>
      <c r="M22" s="308" t="s">
        <v>245</v>
      </c>
      <c r="N22" s="308" t="s">
        <v>245</v>
      </c>
      <c r="O22" s="308" t="s">
        <v>245</v>
      </c>
      <c r="P22" s="308" t="s">
        <v>245</v>
      </c>
      <c r="Q22" s="308" t="s">
        <v>245</v>
      </c>
      <c r="R22" s="308" t="s">
        <v>245</v>
      </c>
      <c r="S22" s="308" t="s">
        <v>245</v>
      </c>
      <c r="T22" s="308" t="s">
        <v>245</v>
      </c>
      <c r="U22" s="308" t="s">
        <v>245</v>
      </c>
      <c r="V22" s="308" t="s">
        <v>245</v>
      </c>
      <c r="W22" s="308" t="s">
        <v>245</v>
      </c>
      <c r="X22" s="308" t="s">
        <v>245</v>
      </c>
      <c r="Y22" s="308" t="s">
        <v>245</v>
      </c>
      <c r="Z22" s="308" t="s">
        <v>245</v>
      </c>
    </row>
    <row r="23" spans="1:26" s="1" customFormat="1" ht="25.9" customHeight="1">
      <c r="A23" s="309"/>
      <c r="B23" s="309" t="s">
        <v>32</v>
      </c>
      <c r="C23" s="309" t="s">
        <v>39</v>
      </c>
      <c r="D23" s="309"/>
      <c r="E23" s="309"/>
      <c r="F23" s="308">
        <v>37541555.534457751</v>
      </c>
      <c r="G23" s="308" t="s">
        <v>245</v>
      </c>
      <c r="H23" s="308">
        <v>37541555.534457751</v>
      </c>
      <c r="I23" s="308">
        <v>93552340.799999997</v>
      </c>
      <c r="J23" s="308" t="s">
        <v>245</v>
      </c>
      <c r="K23" s="308">
        <v>93552340.799999997</v>
      </c>
      <c r="L23" s="308">
        <v>62632742.100000001</v>
      </c>
      <c r="M23" s="308" t="s">
        <v>245</v>
      </c>
      <c r="N23" s="308">
        <v>62632742.100000001</v>
      </c>
      <c r="O23" s="308">
        <v>109699958.00000001</v>
      </c>
      <c r="P23" s="308" t="s">
        <v>245</v>
      </c>
      <c r="Q23" s="308">
        <v>109699958.00000001</v>
      </c>
      <c r="R23" s="308">
        <v>60032667.899999999</v>
      </c>
      <c r="S23" s="308" t="s">
        <v>245</v>
      </c>
      <c r="T23" s="308">
        <v>60032667.899999999</v>
      </c>
      <c r="U23" s="308">
        <v>64515295.300000004</v>
      </c>
      <c r="V23" s="308" t="s">
        <v>245</v>
      </c>
      <c r="W23" s="308">
        <v>64515295.300000004</v>
      </c>
      <c r="X23" s="308">
        <v>115962874.8</v>
      </c>
      <c r="Y23" s="308" t="s">
        <v>245</v>
      </c>
      <c r="Z23" s="308">
        <v>115962874.8</v>
      </c>
    </row>
    <row r="24" spans="1:26" s="1" customFormat="1" ht="25.9" customHeight="1">
      <c r="A24" s="309"/>
      <c r="B24" s="309"/>
      <c r="C24" s="309" t="s">
        <v>42</v>
      </c>
      <c r="D24" s="309" t="s">
        <v>43</v>
      </c>
      <c r="E24" s="309"/>
      <c r="F24" s="308">
        <v>37541555.534457751</v>
      </c>
      <c r="G24" s="308" t="s">
        <v>245</v>
      </c>
      <c r="H24" s="308">
        <v>37541555.534457751</v>
      </c>
      <c r="I24" s="308">
        <v>93552340.799999997</v>
      </c>
      <c r="J24" s="308" t="s">
        <v>245</v>
      </c>
      <c r="K24" s="308">
        <v>93552340.799999997</v>
      </c>
      <c r="L24" s="308">
        <v>62632742.100000001</v>
      </c>
      <c r="M24" s="308" t="s">
        <v>245</v>
      </c>
      <c r="N24" s="308">
        <v>62632742.100000001</v>
      </c>
      <c r="O24" s="308">
        <v>109699958.00000001</v>
      </c>
      <c r="P24" s="308" t="s">
        <v>245</v>
      </c>
      <c r="Q24" s="308">
        <v>109699958.00000001</v>
      </c>
      <c r="R24" s="308">
        <v>60032667.899999999</v>
      </c>
      <c r="S24" s="308" t="s">
        <v>245</v>
      </c>
      <c r="T24" s="308">
        <v>60032667.899999999</v>
      </c>
      <c r="U24" s="308">
        <v>64515295.300000004</v>
      </c>
      <c r="V24" s="308" t="s">
        <v>245</v>
      </c>
      <c r="W24" s="308">
        <v>64515295.300000004</v>
      </c>
      <c r="X24" s="308">
        <v>115962874.8</v>
      </c>
      <c r="Y24" s="308" t="s">
        <v>245</v>
      </c>
      <c r="Z24" s="308">
        <v>115962874.8</v>
      </c>
    </row>
    <row r="25" spans="1:26" s="1" customFormat="1" ht="25.9" customHeight="1">
      <c r="A25" s="309"/>
      <c r="B25" s="309"/>
      <c r="C25" s="309" t="s">
        <v>44</v>
      </c>
      <c r="D25" s="309" t="s">
        <v>45</v>
      </c>
      <c r="E25" s="309"/>
      <c r="F25" s="308" t="s">
        <v>245</v>
      </c>
      <c r="G25" s="308" t="s">
        <v>245</v>
      </c>
      <c r="H25" s="308" t="s">
        <v>245</v>
      </c>
      <c r="I25" s="308" t="s">
        <v>245</v>
      </c>
      <c r="J25" s="308" t="s">
        <v>245</v>
      </c>
      <c r="K25" s="308" t="s">
        <v>245</v>
      </c>
      <c r="L25" s="308" t="s">
        <v>245</v>
      </c>
      <c r="M25" s="308" t="s">
        <v>245</v>
      </c>
      <c r="N25" s="308" t="s">
        <v>245</v>
      </c>
      <c r="O25" s="308" t="s">
        <v>245</v>
      </c>
      <c r="P25" s="308" t="s">
        <v>245</v>
      </c>
      <c r="Q25" s="308" t="s">
        <v>245</v>
      </c>
      <c r="R25" s="308" t="s">
        <v>245</v>
      </c>
      <c r="S25" s="308" t="s">
        <v>245</v>
      </c>
      <c r="T25" s="308" t="s">
        <v>245</v>
      </c>
      <c r="U25" s="308" t="s">
        <v>245</v>
      </c>
      <c r="V25" s="308" t="s">
        <v>245</v>
      </c>
      <c r="W25" s="308" t="s">
        <v>245</v>
      </c>
      <c r="X25" s="308" t="s">
        <v>245</v>
      </c>
      <c r="Y25" s="308" t="s">
        <v>245</v>
      </c>
      <c r="Z25" s="308" t="s">
        <v>245</v>
      </c>
    </row>
    <row r="26" spans="1:26" s="1" customFormat="1" ht="25.9" customHeight="1">
      <c r="A26" s="309"/>
      <c r="B26" s="309" t="s">
        <v>40</v>
      </c>
      <c r="C26" s="309" t="s">
        <v>41</v>
      </c>
      <c r="D26" s="309"/>
      <c r="E26" s="309"/>
      <c r="F26" s="308">
        <v>2155188.1478707213</v>
      </c>
      <c r="G26" s="308" t="s">
        <v>245</v>
      </c>
      <c r="H26" s="308">
        <v>2155188.1478707213</v>
      </c>
      <c r="I26" s="308">
        <v>7453391.5999999996</v>
      </c>
      <c r="J26" s="308" t="s">
        <v>245</v>
      </c>
      <c r="K26" s="308">
        <v>7453391.5999999996</v>
      </c>
      <c r="L26" s="308">
        <v>4947671.5999999996</v>
      </c>
      <c r="M26" s="308" t="s">
        <v>245</v>
      </c>
      <c r="N26" s="308">
        <v>4947671.5999999996</v>
      </c>
      <c r="O26" s="308">
        <v>9101791.4000000004</v>
      </c>
      <c r="P26" s="308" t="s">
        <v>245</v>
      </c>
      <c r="Q26" s="308">
        <v>9101791.4000000004</v>
      </c>
      <c r="R26" s="308">
        <v>4532928.4000000004</v>
      </c>
      <c r="S26" s="308" t="s">
        <v>245</v>
      </c>
      <c r="T26" s="308">
        <v>4532928.4000000004</v>
      </c>
      <c r="U26" s="308">
        <v>4843946.1000000006</v>
      </c>
      <c r="V26" s="308" t="s">
        <v>245</v>
      </c>
      <c r="W26" s="308">
        <v>4843946.1000000006</v>
      </c>
      <c r="X26" s="308">
        <v>7624961</v>
      </c>
      <c r="Y26" s="308" t="s">
        <v>245</v>
      </c>
      <c r="Z26" s="308">
        <v>7624961</v>
      </c>
    </row>
    <row r="27" spans="1:26" s="1" customFormat="1" ht="25.9" customHeight="1">
      <c r="A27" s="309"/>
      <c r="B27" s="309"/>
      <c r="C27" s="309" t="s">
        <v>46</v>
      </c>
      <c r="D27" s="309"/>
      <c r="E27" s="309"/>
      <c r="F27" s="308">
        <v>2155188.1478707213</v>
      </c>
      <c r="G27" s="308" t="s">
        <v>245</v>
      </c>
      <c r="H27" s="308">
        <v>2155188.1478707213</v>
      </c>
      <c r="I27" s="308">
        <v>7453391.5999999996</v>
      </c>
      <c r="J27" s="308" t="s">
        <v>245</v>
      </c>
      <c r="K27" s="308">
        <v>7453391.5999999996</v>
      </c>
      <c r="L27" s="308">
        <v>4947671.5999999996</v>
      </c>
      <c r="M27" s="308" t="s">
        <v>245</v>
      </c>
      <c r="N27" s="308">
        <v>4947671.5999999996</v>
      </c>
      <c r="O27" s="308">
        <v>9101791.4000000004</v>
      </c>
      <c r="P27" s="308" t="s">
        <v>245</v>
      </c>
      <c r="Q27" s="308">
        <v>9101791.4000000004</v>
      </c>
      <c r="R27" s="308">
        <v>4532928.4000000004</v>
      </c>
      <c r="S27" s="308" t="s">
        <v>245</v>
      </c>
      <c r="T27" s="308">
        <v>4532928.4000000004</v>
      </c>
      <c r="U27" s="308">
        <v>4843946.1000000006</v>
      </c>
      <c r="V27" s="308" t="s">
        <v>245</v>
      </c>
      <c r="W27" s="308">
        <v>4843946.1000000006</v>
      </c>
      <c r="X27" s="308">
        <v>7624961</v>
      </c>
      <c r="Y27" s="308" t="s">
        <v>245</v>
      </c>
      <c r="Z27" s="308">
        <v>7624961</v>
      </c>
    </row>
    <row r="28" spans="1:26" s="1" customFormat="1" ht="25.9" customHeight="1">
      <c r="A28" s="309"/>
      <c r="B28" s="309"/>
      <c r="C28" s="309" t="s">
        <v>47</v>
      </c>
      <c r="D28" s="309"/>
      <c r="E28" s="309"/>
      <c r="F28" s="308" t="s">
        <v>245</v>
      </c>
      <c r="G28" s="308" t="s">
        <v>245</v>
      </c>
      <c r="H28" s="308" t="s">
        <v>245</v>
      </c>
      <c r="I28" s="308" t="s">
        <v>245</v>
      </c>
      <c r="J28" s="308" t="s">
        <v>245</v>
      </c>
      <c r="K28" s="308" t="s">
        <v>245</v>
      </c>
      <c r="L28" s="308" t="s">
        <v>245</v>
      </c>
      <c r="M28" s="308" t="s">
        <v>245</v>
      </c>
      <c r="N28" s="308" t="s">
        <v>245</v>
      </c>
      <c r="O28" s="308" t="s">
        <v>245</v>
      </c>
      <c r="P28" s="308" t="s">
        <v>245</v>
      </c>
      <c r="Q28" s="308" t="s">
        <v>245</v>
      </c>
      <c r="R28" s="308" t="s">
        <v>245</v>
      </c>
      <c r="S28" s="308" t="s">
        <v>245</v>
      </c>
      <c r="T28" s="308" t="s">
        <v>245</v>
      </c>
      <c r="U28" s="308" t="s">
        <v>245</v>
      </c>
      <c r="V28" s="308" t="s">
        <v>245</v>
      </c>
      <c r="W28" s="308" t="s">
        <v>245</v>
      </c>
      <c r="X28" s="308" t="s">
        <v>245</v>
      </c>
      <c r="Y28" s="308" t="s">
        <v>245</v>
      </c>
      <c r="Z28" s="308" t="s">
        <v>245</v>
      </c>
    </row>
    <row r="29" spans="1:26" s="1" customFormat="1" ht="25.9" customHeight="1">
      <c r="A29" s="309"/>
      <c r="B29" s="309" t="s">
        <v>33</v>
      </c>
      <c r="C29" s="309" t="s">
        <v>34</v>
      </c>
      <c r="D29" s="309"/>
      <c r="E29" s="309"/>
      <c r="F29" s="308">
        <v>19757261.886950403</v>
      </c>
      <c r="G29" s="308" t="s">
        <v>245</v>
      </c>
      <c r="H29" s="308">
        <v>19757261.886950403</v>
      </c>
      <c r="I29" s="308">
        <v>16126147.300000001</v>
      </c>
      <c r="J29" s="308" t="s">
        <v>245</v>
      </c>
      <c r="K29" s="308">
        <v>16126147.300000001</v>
      </c>
      <c r="L29" s="308">
        <v>13145389.6</v>
      </c>
      <c r="M29" s="308" t="s">
        <v>245</v>
      </c>
      <c r="N29" s="308">
        <v>13145389.6</v>
      </c>
      <c r="O29" s="308">
        <v>19587859.899999999</v>
      </c>
      <c r="P29" s="308" t="s">
        <v>245</v>
      </c>
      <c r="Q29" s="308">
        <v>19587859.899999999</v>
      </c>
      <c r="R29" s="308">
        <v>9615180.0999999996</v>
      </c>
      <c r="S29" s="308" t="s">
        <v>245</v>
      </c>
      <c r="T29" s="308">
        <v>9615180.0999999996</v>
      </c>
      <c r="U29" s="308">
        <v>14173939.5</v>
      </c>
      <c r="V29" s="308" t="s">
        <v>245</v>
      </c>
      <c r="W29" s="308">
        <v>14173939.5</v>
      </c>
      <c r="X29" s="308">
        <v>27618333</v>
      </c>
      <c r="Y29" s="308" t="s">
        <v>245</v>
      </c>
      <c r="Z29" s="308">
        <v>27618333</v>
      </c>
    </row>
    <row r="30" spans="1:26" s="1" customFormat="1" ht="25.9" customHeight="1">
      <c r="A30" s="309"/>
      <c r="B30" s="309" t="s">
        <v>48</v>
      </c>
      <c r="C30" s="309" t="s">
        <v>49</v>
      </c>
      <c r="D30" s="309"/>
      <c r="E30" s="309"/>
      <c r="F30" s="308">
        <v>1776433.0439581326</v>
      </c>
      <c r="G30" s="308" t="s">
        <v>245</v>
      </c>
      <c r="H30" s="308">
        <v>1776433.0439581326</v>
      </c>
      <c r="I30" s="308">
        <v>34027641</v>
      </c>
      <c r="J30" s="308" t="s">
        <v>245</v>
      </c>
      <c r="K30" s="308">
        <v>34027641</v>
      </c>
      <c r="L30" s="308">
        <v>8011844.8000000007</v>
      </c>
      <c r="M30" s="308" t="s">
        <v>245</v>
      </c>
      <c r="N30" s="308">
        <v>8011844.8000000007</v>
      </c>
      <c r="O30" s="308">
        <v>12242447.300000001</v>
      </c>
      <c r="P30" s="308" t="s">
        <v>245</v>
      </c>
      <c r="Q30" s="308">
        <v>12242447.300000001</v>
      </c>
      <c r="R30" s="308">
        <v>5049239.8999999994</v>
      </c>
      <c r="S30" s="308" t="s">
        <v>245</v>
      </c>
      <c r="T30" s="308">
        <v>5049239.8999999994</v>
      </c>
      <c r="U30" s="308">
        <v>9751645.3000000007</v>
      </c>
      <c r="V30" s="308" t="s">
        <v>245</v>
      </c>
      <c r="W30" s="308">
        <v>9751645.3000000007</v>
      </c>
      <c r="X30" s="308">
        <v>24643151.199999999</v>
      </c>
      <c r="Y30" s="308" t="s">
        <v>245</v>
      </c>
      <c r="Z30" s="308">
        <v>24643151.199999999</v>
      </c>
    </row>
    <row r="31" spans="1:26" s="1" customFormat="1" ht="25.9" customHeight="1" thickBot="1">
      <c r="A31" s="73" t="s">
        <v>0</v>
      </c>
      <c r="B31" s="76"/>
      <c r="C31" s="76"/>
      <c r="D31" s="76"/>
      <c r="E31" s="76"/>
      <c r="F31" s="74">
        <v>379160188.2384783</v>
      </c>
      <c r="G31" s="74" t="s">
        <v>245</v>
      </c>
      <c r="H31" s="74">
        <v>379160188.2384783</v>
      </c>
      <c r="I31" s="74">
        <v>505807925.20190001</v>
      </c>
      <c r="J31" s="74" t="s">
        <v>245</v>
      </c>
      <c r="K31" s="74">
        <v>505807925.20190001</v>
      </c>
      <c r="L31" s="74">
        <v>369693576.82200003</v>
      </c>
      <c r="M31" s="74" t="s">
        <v>245</v>
      </c>
      <c r="N31" s="74">
        <v>369693576.82200003</v>
      </c>
      <c r="O31" s="74">
        <v>748492795.7299999</v>
      </c>
      <c r="P31" s="74" t="s">
        <v>245</v>
      </c>
      <c r="Q31" s="74">
        <v>748492795.7299999</v>
      </c>
      <c r="R31" s="74">
        <v>514478826.15999997</v>
      </c>
      <c r="S31" s="74" t="s">
        <v>245</v>
      </c>
      <c r="T31" s="74">
        <v>514478826.15999997</v>
      </c>
      <c r="U31" s="74">
        <v>455784852.25139999</v>
      </c>
      <c r="V31" s="74" t="s">
        <v>245</v>
      </c>
      <c r="W31" s="74">
        <v>455784852.25139999</v>
      </c>
      <c r="X31" s="74">
        <v>736283724.55999994</v>
      </c>
      <c r="Y31" s="74" t="s">
        <v>245</v>
      </c>
      <c r="Z31" s="74">
        <v>736283724.55999994</v>
      </c>
    </row>
    <row r="33" spans="1:11" s="63" customFormat="1" ht="12.75">
      <c r="A33" s="475"/>
      <c r="B33" s="475"/>
      <c r="C33" s="475"/>
      <c r="D33" s="475"/>
      <c r="E33" s="475"/>
      <c r="F33" s="475"/>
      <c r="G33" s="475"/>
      <c r="H33" s="475"/>
    </row>
    <row r="34" spans="1:11" s="63" customFormat="1" ht="12.75">
      <c r="A34" s="475"/>
      <c r="B34" s="475"/>
      <c r="C34" s="475"/>
      <c r="D34" s="475"/>
      <c r="E34" s="475"/>
      <c r="F34" s="475"/>
      <c r="G34" s="475"/>
      <c r="H34" s="475"/>
    </row>
    <row r="35" spans="1:11" s="63" customFormat="1" ht="30" customHeight="1">
      <c r="A35" s="476"/>
      <c r="B35" s="476"/>
      <c r="C35" s="476"/>
      <c r="D35" s="476"/>
      <c r="E35" s="476"/>
      <c r="F35" s="476"/>
      <c r="G35" s="476"/>
      <c r="H35" s="476"/>
      <c r="I35" s="478"/>
      <c r="J35" s="478"/>
      <c r="K35" s="478"/>
    </row>
    <row r="36" spans="1:11" s="63" customFormat="1" ht="12.75">
      <c r="A36" s="475"/>
      <c r="B36" s="475"/>
      <c r="C36" s="475"/>
      <c r="D36" s="475"/>
      <c r="E36" s="475"/>
      <c r="F36" s="475"/>
      <c r="G36" s="475"/>
      <c r="H36" s="475"/>
    </row>
  </sheetData>
  <mergeCells count="47">
    <mergeCell ref="A35:H35"/>
    <mergeCell ref="A36:H36"/>
    <mergeCell ref="I35:K35"/>
    <mergeCell ref="O2:Q2"/>
    <mergeCell ref="O19:O20"/>
    <mergeCell ref="I3:K3"/>
    <mergeCell ref="Q19:Q20"/>
    <mergeCell ref="L2:N2"/>
    <mergeCell ref="F19:F20"/>
    <mergeCell ref="K19:K20"/>
    <mergeCell ref="O3:Q3"/>
    <mergeCell ref="H19:H20"/>
    <mergeCell ref="I19:I20"/>
    <mergeCell ref="A34:H34"/>
    <mergeCell ref="D13:E13"/>
    <mergeCell ref="D12:E12"/>
    <mergeCell ref="R2:T2"/>
    <mergeCell ref="U2:W2"/>
    <mergeCell ref="X2:Z2"/>
    <mergeCell ref="A33:H33"/>
    <mergeCell ref="F2:H2"/>
    <mergeCell ref="I2:K2"/>
    <mergeCell ref="A3:E4"/>
    <mergeCell ref="X19:X20"/>
    <mergeCell ref="L3:N3"/>
    <mergeCell ref="J19:J20"/>
    <mergeCell ref="F3:H3"/>
    <mergeCell ref="P19:P20"/>
    <mergeCell ref="L19:L20"/>
    <mergeCell ref="M19:M20"/>
    <mergeCell ref="N19:N20"/>
    <mergeCell ref="G19:G20"/>
    <mergeCell ref="R19:R20"/>
    <mergeCell ref="T19:T20"/>
    <mergeCell ref="R3:T3"/>
    <mergeCell ref="Z19:Z20"/>
    <mergeCell ref="X3:Z3"/>
    <mergeCell ref="U19:U20"/>
    <mergeCell ref="W19:W20"/>
    <mergeCell ref="U3:W3"/>
    <mergeCell ref="D14:E14"/>
    <mergeCell ref="D15:E15"/>
    <mergeCell ref="D22:E22"/>
    <mergeCell ref="D16:E16"/>
    <mergeCell ref="D17:E17"/>
    <mergeCell ref="D18:E18"/>
    <mergeCell ref="D21:E21"/>
  </mergeCells>
  <pageMargins left="0.70866141732283472" right="0.70866141732283472" top="0.82677165354330717" bottom="0.47244094488188981" header="0.59055118110236227" footer="0.31496062992125984"/>
  <pageSetup scale="65" orientation="landscape" r:id="rId1"/>
  <headerFooter>
    <oddHeader xml:space="preserve">&amp;L&amp;"-,Negrita"&amp;16Tabla 3.&amp;P. Gasto turístico emisor, por productos y categorías de visitantes: Años 2007-13 </oddHeader>
  </headerFooter>
  <colBreaks count="6" manualBreakCount="6">
    <brk id="8" max="1048575" man="1"/>
    <brk id="11" max="1048575" man="1"/>
    <brk id="14" max="1048575" man="1"/>
    <brk id="17" max="1048575" man="1"/>
    <brk id="20" max="1048575" man="1"/>
    <brk id="2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zoomScale="90" zoomScaleNormal="90" zoomScaleSheetLayoutView="80" workbookViewId="0"/>
  </sheetViews>
  <sheetFormatPr baseColWidth="10" defaultRowHeight="15"/>
  <cols>
    <col min="1" max="10" width="11.42578125" style="275"/>
    <col min="11" max="11" width="10.7109375" style="275" customWidth="1"/>
    <col min="12" max="16384" width="11.42578125" style="275"/>
  </cols>
  <sheetData/>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32"/>
  <sheetViews>
    <sheetView showGridLines="0" zoomScale="74" zoomScaleNormal="74" zoomScalePageLayoutView="70" workbookViewId="0"/>
  </sheetViews>
  <sheetFormatPr baseColWidth="10" defaultColWidth="11.5703125" defaultRowHeight="14.25"/>
  <cols>
    <col min="1" max="3" width="5.7109375" style="5" customWidth="1"/>
    <col min="4" max="4" width="4.28515625" style="5" customWidth="1"/>
    <col min="5" max="5" width="56.85546875" style="5" customWidth="1"/>
    <col min="6" max="12" width="18.7109375" style="5" customWidth="1"/>
    <col min="13" max="26" width="11.5703125" style="5"/>
    <col min="27" max="27" width="17.7109375" style="5" customWidth="1"/>
    <col min="28" max="16384" width="11.5703125" style="5"/>
  </cols>
  <sheetData>
    <row r="1" spans="1:27" ht="36" customHeight="1" thickBot="1">
      <c r="A1" s="224" t="s">
        <v>314</v>
      </c>
      <c r="B1" s="354"/>
      <c r="C1" s="354"/>
      <c r="D1" s="354"/>
      <c r="E1" s="354"/>
      <c r="F1" s="354"/>
    </row>
    <row r="2" spans="1:27" s="353" customFormat="1" ht="25.9" customHeight="1">
      <c r="A2" s="479" t="s">
        <v>258</v>
      </c>
      <c r="B2" s="479"/>
      <c r="C2" s="479"/>
      <c r="D2" s="479"/>
      <c r="E2" s="479"/>
      <c r="F2" s="482" t="s">
        <v>277</v>
      </c>
      <c r="G2" s="482"/>
      <c r="H2" s="482"/>
      <c r="I2" s="482"/>
      <c r="J2" s="482"/>
      <c r="K2" s="482"/>
      <c r="L2" s="482"/>
      <c r="Z2" s="353" t="s">
        <v>225</v>
      </c>
    </row>
    <row r="3" spans="1:27" s="356" customFormat="1" ht="26.45" customHeight="1">
      <c r="A3" s="480"/>
      <c r="B3" s="480"/>
      <c r="C3" s="480"/>
      <c r="D3" s="480"/>
      <c r="E3" s="480"/>
      <c r="F3" s="321" t="s">
        <v>247</v>
      </c>
      <c r="G3" s="321" t="s">
        <v>248</v>
      </c>
      <c r="H3" s="321" t="s">
        <v>249</v>
      </c>
      <c r="I3" s="321" t="s">
        <v>250</v>
      </c>
      <c r="J3" s="321" t="s">
        <v>251</v>
      </c>
      <c r="K3" s="321" t="s">
        <v>252</v>
      </c>
      <c r="L3" s="321" t="s">
        <v>253</v>
      </c>
      <c r="Z3" s="356" t="s">
        <v>63</v>
      </c>
      <c r="AA3" s="356" t="s">
        <v>165</v>
      </c>
    </row>
    <row r="4" spans="1:27" ht="25.9" customHeight="1">
      <c r="A4" s="61" t="s">
        <v>1</v>
      </c>
      <c r="B4" s="61"/>
      <c r="C4" s="61"/>
      <c r="D4" s="7"/>
      <c r="E4" s="7"/>
      <c r="F4" s="357">
        <v>951612897.02516747</v>
      </c>
      <c r="G4" s="357">
        <v>1539343923.2341032</v>
      </c>
      <c r="H4" s="357">
        <v>1352577697.3163619</v>
      </c>
      <c r="I4" s="357">
        <v>1859908904.3307772</v>
      </c>
      <c r="J4" s="357">
        <v>2098237419.9468937</v>
      </c>
      <c r="K4" s="357">
        <v>2429799382.3364325</v>
      </c>
      <c r="L4" s="357">
        <v>2941575283.2673573</v>
      </c>
      <c r="Z4" s="215">
        <v>2007</v>
      </c>
      <c r="AA4" s="358">
        <v>1068358990.8466001</v>
      </c>
    </row>
    <row r="5" spans="1:27" ht="25.9" customHeight="1">
      <c r="A5" s="7"/>
      <c r="B5" s="61" t="s">
        <v>2</v>
      </c>
      <c r="C5" s="61" t="s">
        <v>3</v>
      </c>
      <c r="D5" s="61"/>
      <c r="E5" s="61"/>
      <c r="F5" s="357">
        <v>681783498.99770665</v>
      </c>
      <c r="G5" s="357">
        <v>1088780021.7580326</v>
      </c>
      <c r="H5" s="357">
        <v>886331323.82690668</v>
      </c>
      <c r="I5" s="357">
        <v>1193303892.8760126</v>
      </c>
      <c r="J5" s="357">
        <v>1369726598.9943113</v>
      </c>
      <c r="K5" s="357">
        <v>1652765781.679369</v>
      </c>
      <c r="L5" s="357">
        <v>1999284274.6625907</v>
      </c>
      <c r="Z5" s="215">
        <v>2008</v>
      </c>
      <c r="AA5" s="358">
        <v>1738073140.5732458</v>
      </c>
    </row>
    <row r="6" spans="1:27" ht="25.9" customHeight="1">
      <c r="A6" s="7"/>
      <c r="B6" s="61"/>
      <c r="C6" s="61" t="s">
        <v>4</v>
      </c>
      <c r="D6" s="61" t="s">
        <v>5</v>
      </c>
      <c r="E6" s="61"/>
      <c r="F6" s="357">
        <v>179133194.67034706</v>
      </c>
      <c r="G6" s="357">
        <v>306359320.84952998</v>
      </c>
      <c r="H6" s="357">
        <v>243031177.9832207</v>
      </c>
      <c r="I6" s="357">
        <v>288802596.11452168</v>
      </c>
      <c r="J6" s="357">
        <v>322161914.73375785</v>
      </c>
      <c r="K6" s="357">
        <v>408895611.33726972</v>
      </c>
      <c r="L6" s="357">
        <v>514547197.2276932</v>
      </c>
      <c r="Z6" s="215">
        <v>2009</v>
      </c>
      <c r="AA6" s="358">
        <v>1472387736.5727472</v>
      </c>
    </row>
    <row r="7" spans="1:27" ht="33.6" customHeight="1">
      <c r="A7" s="7"/>
      <c r="B7" s="61"/>
      <c r="C7" s="61"/>
      <c r="D7" s="61" t="s">
        <v>7</v>
      </c>
      <c r="E7" s="62" t="s">
        <v>6</v>
      </c>
      <c r="F7" s="357">
        <v>179133194.67034706</v>
      </c>
      <c r="G7" s="357">
        <v>306359320.84952998</v>
      </c>
      <c r="H7" s="357">
        <v>243031177.9832207</v>
      </c>
      <c r="I7" s="357">
        <v>288802596.11452168</v>
      </c>
      <c r="J7" s="357">
        <v>322161914.73375785</v>
      </c>
      <c r="K7" s="357">
        <v>408895611.33726972</v>
      </c>
      <c r="L7" s="357">
        <v>514547197.2276932</v>
      </c>
      <c r="Z7" s="215">
        <v>2010</v>
      </c>
      <c r="AA7" s="358">
        <v>1981560995.616147</v>
      </c>
    </row>
    <row r="8" spans="1:27" ht="25.9" customHeight="1">
      <c r="A8" s="7"/>
      <c r="B8" s="61"/>
      <c r="C8" s="61"/>
      <c r="D8" s="61"/>
      <c r="E8" s="359" t="s">
        <v>35</v>
      </c>
      <c r="F8" s="357">
        <v>176468801.72879723</v>
      </c>
      <c r="G8" s="357">
        <v>261215316.07490048</v>
      </c>
      <c r="H8" s="357">
        <v>217091660.15071449</v>
      </c>
      <c r="I8" s="357">
        <v>261060716.29969484</v>
      </c>
      <c r="J8" s="357">
        <v>296780923.45982629</v>
      </c>
      <c r="K8" s="357">
        <v>373275662.06365073</v>
      </c>
      <c r="L8" s="357">
        <v>470597475.53674412</v>
      </c>
      <c r="Z8" s="215">
        <v>2011</v>
      </c>
      <c r="AA8" s="358">
        <v>2225608175.0995684</v>
      </c>
    </row>
    <row r="9" spans="1:27" ht="25.9" customHeight="1">
      <c r="A9" s="7"/>
      <c r="B9" s="61"/>
      <c r="C9" s="61"/>
      <c r="D9" s="61"/>
      <c r="E9" s="359" t="s">
        <v>36</v>
      </c>
      <c r="F9" s="357">
        <v>2664392.9415498516</v>
      </c>
      <c r="G9" s="357">
        <v>45144004.774629503</v>
      </c>
      <c r="H9" s="357">
        <v>25939517.832506213</v>
      </c>
      <c r="I9" s="357">
        <v>27741879.814826809</v>
      </c>
      <c r="J9" s="357">
        <v>25380991.273931589</v>
      </c>
      <c r="K9" s="357">
        <v>35619949.273619004</v>
      </c>
      <c r="L9" s="357">
        <v>43949721.690949045</v>
      </c>
      <c r="Z9" s="215">
        <v>2012</v>
      </c>
      <c r="AA9" s="358">
        <v>2582943669.7486691</v>
      </c>
    </row>
    <row r="10" spans="1:27" ht="33.6" customHeight="1">
      <c r="A10" s="7"/>
      <c r="B10" s="61"/>
      <c r="C10" s="61"/>
      <c r="D10" s="62" t="s">
        <v>9</v>
      </c>
      <c r="E10" s="62" t="s">
        <v>8</v>
      </c>
      <c r="F10" s="357" t="s">
        <v>245</v>
      </c>
      <c r="G10" s="357" t="s">
        <v>245</v>
      </c>
      <c r="H10" s="357" t="s">
        <v>245</v>
      </c>
      <c r="I10" s="357" t="s">
        <v>245</v>
      </c>
      <c r="J10" s="357" t="s">
        <v>245</v>
      </c>
      <c r="K10" s="357" t="s">
        <v>245</v>
      </c>
      <c r="L10" s="357" t="s">
        <v>245</v>
      </c>
      <c r="Z10" s="215">
        <v>2013</v>
      </c>
      <c r="AA10" s="358">
        <v>3122832328.2567282</v>
      </c>
    </row>
    <row r="11" spans="1:27" ht="25.9" customHeight="1">
      <c r="A11" s="7"/>
      <c r="B11" s="61"/>
      <c r="C11" s="61" t="s">
        <v>10</v>
      </c>
      <c r="D11" s="481" t="s">
        <v>11</v>
      </c>
      <c r="E11" s="481"/>
      <c r="F11" s="357">
        <v>149890042.2266776</v>
      </c>
      <c r="G11" s="357">
        <v>195870470.59739524</v>
      </c>
      <c r="H11" s="357">
        <v>146069749.98309529</v>
      </c>
      <c r="I11" s="357">
        <v>188183727.99313098</v>
      </c>
      <c r="J11" s="357">
        <v>231434757.57580459</v>
      </c>
      <c r="K11" s="357">
        <v>235057614.45027521</v>
      </c>
      <c r="L11" s="357">
        <v>224052402.70219445</v>
      </c>
    </row>
    <row r="12" spans="1:27" ht="25.9" customHeight="1">
      <c r="A12" s="7"/>
      <c r="B12" s="61"/>
      <c r="C12" s="61" t="s">
        <v>12</v>
      </c>
      <c r="D12" s="481" t="s">
        <v>13</v>
      </c>
      <c r="E12" s="481"/>
      <c r="F12" s="357">
        <v>204402.09573369255</v>
      </c>
      <c r="G12" s="357">
        <v>273443.47453176678</v>
      </c>
      <c r="H12" s="357">
        <v>298445.03032493585</v>
      </c>
      <c r="I12" s="357">
        <v>355583.03427978064</v>
      </c>
      <c r="J12" s="357">
        <v>472786.51710790215</v>
      </c>
      <c r="K12" s="357">
        <v>632615.65887507831</v>
      </c>
      <c r="L12" s="357">
        <v>751452.76675370103</v>
      </c>
    </row>
    <row r="13" spans="1:27" ht="25.9" customHeight="1">
      <c r="A13" s="7"/>
      <c r="B13" s="61"/>
      <c r="C13" s="61" t="s">
        <v>14</v>
      </c>
      <c r="D13" s="481" t="s">
        <v>15</v>
      </c>
      <c r="E13" s="481"/>
      <c r="F13" s="357">
        <v>49697686.663907386</v>
      </c>
      <c r="G13" s="357">
        <v>65688830.564195439</v>
      </c>
      <c r="H13" s="357">
        <v>51513656.323945612</v>
      </c>
      <c r="I13" s="357">
        <v>65724777.568629295</v>
      </c>
      <c r="J13" s="357">
        <v>81371887.46109727</v>
      </c>
      <c r="K13" s="357">
        <v>83274675.913783446</v>
      </c>
      <c r="L13" s="357">
        <v>80732810.182392538</v>
      </c>
    </row>
    <row r="14" spans="1:27" ht="25.9" customHeight="1">
      <c r="A14" s="7"/>
      <c r="B14" s="61"/>
      <c r="C14" s="61" t="s">
        <v>16</v>
      </c>
      <c r="D14" s="481" t="s">
        <v>17</v>
      </c>
      <c r="E14" s="481"/>
      <c r="F14" s="357">
        <v>2107216.9448301089</v>
      </c>
      <c r="G14" s="357">
        <v>3069799.2471161075</v>
      </c>
      <c r="H14" s="357">
        <v>9976557.7234256696</v>
      </c>
      <c r="I14" s="357">
        <v>10078897.528927416</v>
      </c>
      <c r="J14" s="357">
        <v>11917568.720611496</v>
      </c>
      <c r="K14" s="357">
        <v>9031836.2067472264</v>
      </c>
      <c r="L14" s="357">
        <v>5804757.8736110544</v>
      </c>
    </row>
    <row r="15" spans="1:27" ht="25.9" customHeight="1">
      <c r="A15" s="7"/>
      <c r="B15" s="61"/>
      <c r="C15" s="61" t="s">
        <v>18</v>
      </c>
      <c r="D15" s="481" t="s">
        <v>19</v>
      </c>
      <c r="E15" s="481"/>
      <c r="F15" s="357">
        <v>261885065.88579148</v>
      </c>
      <c r="G15" s="357">
        <v>424007502.08969367</v>
      </c>
      <c r="H15" s="357">
        <v>367920254.85190797</v>
      </c>
      <c r="I15" s="357">
        <v>554909458.39418983</v>
      </c>
      <c r="J15" s="357">
        <v>610432836.61236072</v>
      </c>
      <c r="K15" s="357">
        <v>785089297.20932341</v>
      </c>
      <c r="L15" s="357">
        <v>1019840232.9932976</v>
      </c>
    </row>
    <row r="16" spans="1:27" ht="25.9" customHeight="1">
      <c r="A16" s="7"/>
      <c r="B16" s="61"/>
      <c r="C16" s="61"/>
      <c r="D16" s="61"/>
      <c r="E16" s="359" t="s">
        <v>37</v>
      </c>
      <c r="F16" s="357">
        <v>261885065.88579148</v>
      </c>
      <c r="G16" s="357">
        <v>424007502.08969367</v>
      </c>
      <c r="H16" s="357">
        <v>367920254.85190797</v>
      </c>
      <c r="I16" s="357">
        <v>554909458.39418983</v>
      </c>
      <c r="J16" s="357">
        <v>610432836.61236072</v>
      </c>
      <c r="K16" s="357">
        <v>785089297.20932341</v>
      </c>
      <c r="L16" s="357">
        <v>1019840232.9932976</v>
      </c>
    </row>
    <row r="17" spans="1:12" ht="25.9" customHeight="1">
      <c r="A17" s="7"/>
      <c r="B17" s="61"/>
      <c r="C17" s="61"/>
      <c r="D17" s="61"/>
      <c r="E17" s="359" t="s">
        <v>38</v>
      </c>
      <c r="F17" s="357" t="s">
        <v>245</v>
      </c>
      <c r="G17" s="357" t="s">
        <v>245</v>
      </c>
      <c r="H17" s="357" t="s">
        <v>245</v>
      </c>
      <c r="I17" s="357" t="s">
        <v>245</v>
      </c>
      <c r="J17" s="357" t="s">
        <v>245</v>
      </c>
      <c r="K17" s="357" t="s">
        <v>245</v>
      </c>
      <c r="L17" s="357" t="s">
        <v>245</v>
      </c>
    </row>
    <row r="18" spans="1:12" ht="25.9" customHeight="1">
      <c r="A18" s="7"/>
      <c r="B18" s="61"/>
      <c r="C18" s="61" t="s">
        <v>20</v>
      </c>
      <c r="D18" s="481" t="s">
        <v>21</v>
      </c>
      <c r="E18" s="481"/>
      <c r="F18" s="357">
        <v>9168957.0043970216</v>
      </c>
      <c r="G18" s="357">
        <v>41364260.719219856</v>
      </c>
      <c r="H18" s="357">
        <v>21410195.072270438</v>
      </c>
      <c r="I18" s="357">
        <v>31573038.647455491</v>
      </c>
      <c r="J18" s="357">
        <v>45124363.148479767</v>
      </c>
      <c r="K18" s="357">
        <v>55214472.284871072</v>
      </c>
      <c r="L18" s="357">
        <v>67080373.887426689</v>
      </c>
    </row>
    <row r="19" spans="1:12" ht="25.9" customHeight="1">
      <c r="A19" s="7"/>
      <c r="B19" s="61"/>
      <c r="C19" s="61" t="s">
        <v>22</v>
      </c>
      <c r="D19" s="481" t="s">
        <v>23</v>
      </c>
      <c r="E19" s="481"/>
      <c r="F19" s="357">
        <v>10036274.104930226</v>
      </c>
      <c r="G19" s="357">
        <v>7028853.1526767714</v>
      </c>
      <c r="H19" s="357">
        <v>9854298.3489674442</v>
      </c>
      <c r="I19" s="357">
        <v>14785340.956506716</v>
      </c>
      <c r="J19" s="357">
        <v>20844421.0121569</v>
      </c>
      <c r="K19" s="357">
        <v>25128628.47937265</v>
      </c>
      <c r="L19" s="357">
        <v>31038289.724399868</v>
      </c>
    </row>
    <row r="20" spans="1:12" ht="25.9" customHeight="1">
      <c r="A20" s="7"/>
      <c r="B20" s="61"/>
      <c r="C20" s="61" t="s">
        <v>24</v>
      </c>
      <c r="D20" s="61" t="s">
        <v>25</v>
      </c>
      <c r="E20" s="61"/>
      <c r="F20" s="483">
        <v>3011636.6652168566</v>
      </c>
      <c r="G20" s="483">
        <v>22476675.471439723</v>
      </c>
      <c r="H20" s="483">
        <v>15515930.556095257</v>
      </c>
      <c r="I20" s="483">
        <v>12877729.329364309</v>
      </c>
      <c r="J20" s="483">
        <v>8941211.6407441795</v>
      </c>
      <c r="K20" s="483">
        <v>9742444.3435245864</v>
      </c>
      <c r="L20" s="483">
        <v>10959828.217320254</v>
      </c>
    </row>
    <row r="21" spans="1:12" ht="25.9" customHeight="1">
      <c r="A21" s="7"/>
      <c r="B21" s="61"/>
      <c r="C21" s="61" t="s">
        <v>26</v>
      </c>
      <c r="D21" s="61" t="s">
        <v>27</v>
      </c>
      <c r="E21" s="61"/>
      <c r="F21" s="483">
        <v>0</v>
      </c>
      <c r="G21" s="483">
        <v>0</v>
      </c>
      <c r="H21" s="483">
        <v>0</v>
      </c>
      <c r="I21" s="483">
        <v>0</v>
      </c>
      <c r="J21" s="483">
        <v>0</v>
      </c>
      <c r="K21" s="483">
        <v>0</v>
      </c>
      <c r="L21" s="483">
        <v>0</v>
      </c>
    </row>
    <row r="22" spans="1:12" ht="25.9" customHeight="1">
      <c r="A22" s="7"/>
      <c r="B22" s="61"/>
      <c r="C22" s="61" t="s">
        <v>28</v>
      </c>
      <c r="D22" s="481" t="s">
        <v>29</v>
      </c>
      <c r="E22" s="481"/>
      <c r="F22" s="357">
        <v>16649022.735875163</v>
      </c>
      <c r="G22" s="357">
        <v>22640865.592233919</v>
      </c>
      <c r="H22" s="357">
        <v>20741057.953653395</v>
      </c>
      <c r="I22" s="357">
        <v>26012743.309007078</v>
      </c>
      <c r="J22" s="357">
        <v>37024851.572190374</v>
      </c>
      <c r="K22" s="357">
        <v>40698585.795326605</v>
      </c>
      <c r="L22" s="357">
        <v>44476929.087501414</v>
      </c>
    </row>
    <row r="23" spans="1:12" ht="25.9" customHeight="1">
      <c r="A23" s="7"/>
      <c r="B23" s="61"/>
      <c r="C23" s="61" t="s">
        <v>30</v>
      </c>
      <c r="D23" s="481" t="s">
        <v>31</v>
      </c>
      <c r="E23" s="481"/>
      <c r="F23" s="357" t="s">
        <v>245</v>
      </c>
      <c r="G23" s="357" t="s">
        <v>245</v>
      </c>
      <c r="H23" s="357" t="s">
        <v>245</v>
      </c>
      <c r="I23" s="357" t="s">
        <v>245</v>
      </c>
      <c r="J23" s="357" t="s">
        <v>245</v>
      </c>
      <c r="K23" s="357" t="s">
        <v>245</v>
      </c>
      <c r="L23" s="357" t="s">
        <v>245</v>
      </c>
    </row>
    <row r="24" spans="1:12" ht="25.9" customHeight="1">
      <c r="A24" s="7"/>
      <c r="B24" s="61" t="s">
        <v>32</v>
      </c>
      <c r="C24" s="61" t="s">
        <v>39</v>
      </c>
      <c r="D24" s="61"/>
      <c r="E24" s="61"/>
      <c r="F24" s="357">
        <v>260136926.40499175</v>
      </c>
      <c r="G24" s="357">
        <v>429507393.99629891</v>
      </c>
      <c r="H24" s="357">
        <v>405959900.30050713</v>
      </c>
      <c r="I24" s="357">
        <v>583612318.70321393</v>
      </c>
      <c r="J24" s="357">
        <v>611678405.77542591</v>
      </c>
      <c r="K24" s="357">
        <v>674928289.13170123</v>
      </c>
      <c r="L24" s="357">
        <v>859195548.98041797</v>
      </c>
    </row>
    <row r="25" spans="1:12" ht="25.9" customHeight="1">
      <c r="A25" s="7"/>
      <c r="B25" s="61"/>
      <c r="C25" s="61" t="s">
        <v>42</v>
      </c>
      <c r="D25" s="61" t="s">
        <v>43</v>
      </c>
      <c r="E25" s="61"/>
      <c r="F25" s="357">
        <v>251138586.18141717</v>
      </c>
      <c r="G25" s="357">
        <v>408001875.51916862</v>
      </c>
      <c r="H25" s="357">
        <v>387570075.31824458</v>
      </c>
      <c r="I25" s="357">
        <v>564329576.49188519</v>
      </c>
      <c r="J25" s="357">
        <v>591728307.85346198</v>
      </c>
      <c r="K25" s="357">
        <v>653550513.57369852</v>
      </c>
      <c r="L25" s="357">
        <v>837735576.253649</v>
      </c>
    </row>
    <row r="26" spans="1:12" ht="25.9" customHeight="1">
      <c r="A26" s="7"/>
      <c r="B26" s="61"/>
      <c r="C26" s="61" t="s">
        <v>44</v>
      </c>
      <c r="D26" s="61" t="s">
        <v>45</v>
      </c>
      <c r="E26" s="61"/>
      <c r="F26" s="357">
        <v>8998340.2235745881</v>
      </c>
      <c r="G26" s="357">
        <v>21505518.477130353</v>
      </c>
      <c r="H26" s="357">
        <v>18389824.9822626</v>
      </c>
      <c r="I26" s="357">
        <v>19282742.211328816</v>
      </c>
      <c r="J26" s="357">
        <v>19950097.921964034</v>
      </c>
      <c r="K26" s="357">
        <v>21377775.558002636</v>
      </c>
      <c r="L26" s="357">
        <v>21459972.726768803</v>
      </c>
    </row>
    <row r="27" spans="1:12" ht="25.9" customHeight="1">
      <c r="A27" s="7"/>
      <c r="B27" s="61" t="s">
        <v>40</v>
      </c>
      <c r="C27" s="61" t="s">
        <v>41</v>
      </c>
      <c r="D27" s="61"/>
      <c r="E27" s="61"/>
      <c r="F27" s="357">
        <v>9692471.6224690191</v>
      </c>
      <c r="G27" s="357">
        <v>21056507.479771785</v>
      </c>
      <c r="H27" s="357">
        <v>60286473.188948013</v>
      </c>
      <c r="I27" s="357">
        <v>82992692.751550749</v>
      </c>
      <c r="J27" s="357">
        <v>116832415.17715675</v>
      </c>
      <c r="K27" s="357">
        <v>102105311.5253623</v>
      </c>
      <c r="L27" s="357">
        <v>83095459.624348894</v>
      </c>
    </row>
    <row r="28" spans="1:12" ht="25.9" customHeight="1">
      <c r="A28" s="7"/>
      <c r="B28" s="61"/>
      <c r="C28" s="61" t="s">
        <v>46</v>
      </c>
      <c r="D28" s="61"/>
      <c r="E28" s="61"/>
      <c r="F28" s="357">
        <v>9293307.9849603511</v>
      </c>
      <c r="G28" s="357">
        <v>19777673.107893303</v>
      </c>
      <c r="H28" s="357">
        <v>59439480.04791601</v>
      </c>
      <c r="I28" s="357">
        <v>82101605.072323903</v>
      </c>
      <c r="J28" s="357">
        <v>116064134.14001921</v>
      </c>
      <c r="K28" s="357">
        <v>101281141.86975704</v>
      </c>
      <c r="L28" s="357">
        <v>82277163.670041278</v>
      </c>
    </row>
    <row r="29" spans="1:12" ht="25.9" customHeight="1">
      <c r="A29" s="7"/>
      <c r="B29" s="61"/>
      <c r="C29" s="61" t="s">
        <v>47</v>
      </c>
      <c r="D29" s="61"/>
      <c r="E29" s="61"/>
      <c r="F29" s="357">
        <v>399163.63750866911</v>
      </c>
      <c r="G29" s="357">
        <v>1278834.371878485</v>
      </c>
      <c r="H29" s="357">
        <v>846993.14103200391</v>
      </c>
      <c r="I29" s="357">
        <v>891087.67922685132</v>
      </c>
      <c r="J29" s="357">
        <v>768281.03713754204</v>
      </c>
      <c r="K29" s="357">
        <v>824169.65560527006</v>
      </c>
      <c r="L29" s="357">
        <v>818295.95430761506</v>
      </c>
    </row>
    <row r="30" spans="1:12" ht="25.9" customHeight="1">
      <c r="A30" s="7"/>
      <c r="B30" s="61" t="s">
        <v>33</v>
      </c>
      <c r="C30" s="61" t="s">
        <v>34</v>
      </c>
      <c r="D30" s="61"/>
      <c r="E30" s="61"/>
      <c r="F30" s="357">
        <v>115438219.93800667</v>
      </c>
      <c r="G30" s="357">
        <v>197970100.23914239</v>
      </c>
      <c r="H30" s="357">
        <v>108622173.45638514</v>
      </c>
      <c r="I30" s="357">
        <v>108942127.68536976</v>
      </c>
      <c r="J30" s="357">
        <v>113246359.15267442</v>
      </c>
      <c r="K30" s="357">
        <v>127424115.4122362</v>
      </c>
      <c r="L30" s="357">
        <v>141361583.9893705</v>
      </c>
    </row>
    <row r="31" spans="1:12" ht="25.9" customHeight="1">
      <c r="A31" s="7"/>
      <c r="B31" s="61" t="s">
        <v>48</v>
      </c>
      <c r="C31" s="61" t="s">
        <v>49</v>
      </c>
      <c r="D31" s="61"/>
      <c r="E31" s="61"/>
      <c r="F31" s="357">
        <v>1307873.8834259342</v>
      </c>
      <c r="G31" s="357">
        <v>759117.1</v>
      </c>
      <c r="H31" s="357">
        <v>11187865.800000001</v>
      </c>
      <c r="I31" s="357">
        <v>12709963.6</v>
      </c>
      <c r="J31" s="357">
        <v>14124396</v>
      </c>
      <c r="K31" s="357">
        <v>25720172</v>
      </c>
      <c r="L31" s="357">
        <v>39895461</v>
      </c>
    </row>
    <row r="32" spans="1:12" s="60" customFormat="1" ht="30.6" customHeight="1" thickBot="1">
      <c r="A32" s="360" t="s">
        <v>0</v>
      </c>
      <c r="B32" s="360"/>
      <c r="C32" s="360"/>
      <c r="D32" s="360"/>
      <c r="E32" s="360"/>
      <c r="F32" s="361">
        <v>1068358990.8466001</v>
      </c>
      <c r="G32" s="361">
        <v>1738073140.5732458</v>
      </c>
      <c r="H32" s="361">
        <v>1472387736.5727472</v>
      </c>
      <c r="I32" s="361">
        <v>1981560995.616147</v>
      </c>
      <c r="J32" s="361">
        <v>2225608175.0995684</v>
      </c>
      <c r="K32" s="361">
        <v>2582943669.7486691</v>
      </c>
      <c r="L32" s="361">
        <v>3122832328.2567282</v>
      </c>
    </row>
  </sheetData>
  <mergeCells count="18">
    <mergeCell ref="F2:L2"/>
    <mergeCell ref="K20:K21"/>
    <mergeCell ref="L20:L21"/>
    <mergeCell ref="J20:J21"/>
    <mergeCell ref="I20:I21"/>
    <mergeCell ref="H20:H21"/>
    <mergeCell ref="F20:F21"/>
    <mergeCell ref="G20:G21"/>
    <mergeCell ref="A2:E3"/>
    <mergeCell ref="D22:E22"/>
    <mergeCell ref="D23:E23"/>
    <mergeCell ref="D18:E18"/>
    <mergeCell ref="D19:E19"/>
    <mergeCell ref="D11:E11"/>
    <mergeCell ref="D12:E12"/>
    <mergeCell ref="D13:E13"/>
    <mergeCell ref="D14:E14"/>
    <mergeCell ref="D15:E15"/>
  </mergeCells>
  <pageMargins left="0.70866141732283472" right="0.70866141732283472" top="0.62992125984251968" bottom="0.74803149606299213" header="0.45" footer="0.31496062992125984"/>
  <pageSetup scale="59" orientation="landscape" r:id="rId1"/>
  <headerFooter>
    <oddHeader>&amp;L&amp;"Arial,Negrita"&amp;16Tabla 4.&amp;P Consumo turístico interior, por productos. Años 2007-13</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N33"/>
  <sheetViews>
    <sheetView showGridLines="0" zoomScale="74" zoomScaleNormal="74" zoomScalePageLayoutView="70" workbookViewId="0"/>
  </sheetViews>
  <sheetFormatPr baseColWidth="10" defaultColWidth="11.5703125" defaultRowHeight="14.25"/>
  <cols>
    <col min="1" max="3" width="5.7109375" style="5" customWidth="1"/>
    <col min="4" max="4" width="4.28515625" style="5" customWidth="1"/>
    <col min="5" max="5" width="56.85546875" style="5" customWidth="1"/>
    <col min="6" max="40" width="18.7109375" style="5" customWidth="1"/>
    <col min="41" max="16384" width="11.5703125" style="5"/>
  </cols>
  <sheetData>
    <row r="1" spans="1:40" ht="36" customHeight="1" thickBot="1">
      <c r="A1" s="224" t="s">
        <v>315</v>
      </c>
      <c r="B1" s="354"/>
      <c r="C1" s="354"/>
      <c r="D1" s="354"/>
      <c r="E1" s="354"/>
      <c r="F1" s="354"/>
      <c r="G1" s="354"/>
      <c r="H1" s="354"/>
      <c r="I1" s="354"/>
      <c r="J1" s="354"/>
    </row>
    <row r="2" spans="1:40" s="353" customFormat="1" ht="25.9" customHeight="1">
      <c r="A2" s="355"/>
      <c r="B2" s="355"/>
      <c r="C2" s="355"/>
      <c r="D2" s="355"/>
      <c r="E2" s="355"/>
      <c r="F2" s="484" t="s">
        <v>247</v>
      </c>
      <c r="G2" s="484"/>
      <c r="H2" s="484"/>
      <c r="I2" s="484"/>
      <c r="J2" s="484"/>
      <c r="K2" s="484" t="s">
        <v>248</v>
      </c>
      <c r="L2" s="484"/>
      <c r="M2" s="484"/>
      <c r="N2" s="484"/>
      <c r="O2" s="484"/>
      <c r="P2" s="484" t="s">
        <v>249</v>
      </c>
      <c r="Q2" s="484"/>
      <c r="R2" s="484"/>
      <c r="S2" s="484"/>
      <c r="T2" s="484"/>
      <c r="U2" s="484" t="s">
        <v>250</v>
      </c>
      <c r="V2" s="484"/>
      <c r="W2" s="484"/>
      <c r="X2" s="484"/>
      <c r="Y2" s="484"/>
      <c r="Z2" s="484" t="s">
        <v>251</v>
      </c>
      <c r="AA2" s="484"/>
      <c r="AB2" s="484"/>
      <c r="AC2" s="484"/>
      <c r="AD2" s="484"/>
      <c r="AE2" s="484" t="s">
        <v>252</v>
      </c>
      <c r="AF2" s="484"/>
      <c r="AG2" s="484"/>
      <c r="AH2" s="484"/>
      <c r="AI2" s="484"/>
      <c r="AJ2" s="484" t="s">
        <v>253</v>
      </c>
      <c r="AK2" s="484"/>
      <c r="AL2" s="484"/>
      <c r="AM2" s="484"/>
      <c r="AN2" s="484"/>
    </row>
    <row r="3" spans="1:40" s="356" customFormat="1" ht="26.45" customHeight="1">
      <c r="A3" s="362"/>
      <c r="B3" s="362"/>
      <c r="C3" s="362"/>
      <c r="D3" s="362"/>
      <c r="E3" s="362"/>
      <c r="F3" s="485" t="s">
        <v>165</v>
      </c>
      <c r="G3" s="485"/>
      <c r="H3" s="485"/>
      <c r="I3" s="485"/>
      <c r="J3" s="485"/>
      <c r="K3" s="485" t="s">
        <v>165</v>
      </c>
      <c r="L3" s="485"/>
      <c r="M3" s="485"/>
      <c r="N3" s="485"/>
      <c r="O3" s="485"/>
      <c r="P3" s="485" t="s">
        <v>165</v>
      </c>
      <c r="Q3" s="485"/>
      <c r="R3" s="485"/>
      <c r="S3" s="485"/>
      <c r="T3" s="485"/>
      <c r="U3" s="485" t="s">
        <v>165</v>
      </c>
      <c r="V3" s="485"/>
      <c r="W3" s="485"/>
      <c r="X3" s="485"/>
      <c r="Y3" s="485"/>
      <c r="Z3" s="485" t="s">
        <v>165</v>
      </c>
      <c r="AA3" s="485"/>
      <c r="AB3" s="485"/>
      <c r="AC3" s="485"/>
      <c r="AD3" s="485"/>
      <c r="AE3" s="485" t="s">
        <v>165</v>
      </c>
      <c r="AF3" s="485"/>
      <c r="AG3" s="485"/>
      <c r="AH3" s="485"/>
      <c r="AI3" s="485"/>
      <c r="AJ3" s="485" t="s">
        <v>165</v>
      </c>
      <c r="AK3" s="485"/>
      <c r="AL3" s="485"/>
      <c r="AM3" s="485"/>
      <c r="AN3" s="485"/>
    </row>
    <row r="4" spans="1:40" s="356" customFormat="1" ht="75.599999999999994" customHeight="1">
      <c r="A4" s="486" t="s">
        <v>258</v>
      </c>
      <c r="B4" s="486"/>
      <c r="C4" s="486"/>
      <c r="D4" s="486"/>
      <c r="E4" s="486"/>
      <c r="F4" s="363" t="s">
        <v>71</v>
      </c>
      <c r="G4" s="363" t="s">
        <v>72</v>
      </c>
      <c r="H4" s="363" t="s">
        <v>73</v>
      </c>
      <c r="I4" s="363" t="s">
        <v>74</v>
      </c>
      <c r="J4" s="363" t="s">
        <v>75</v>
      </c>
      <c r="K4" s="363" t="s">
        <v>71</v>
      </c>
      <c r="L4" s="363" t="s">
        <v>72</v>
      </c>
      <c r="M4" s="363" t="s">
        <v>73</v>
      </c>
      <c r="N4" s="363" t="s">
        <v>74</v>
      </c>
      <c r="O4" s="363" t="s">
        <v>75</v>
      </c>
      <c r="P4" s="363" t="s">
        <v>71</v>
      </c>
      <c r="Q4" s="363" t="s">
        <v>72</v>
      </c>
      <c r="R4" s="363" t="s">
        <v>73</v>
      </c>
      <c r="S4" s="363" t="s">
        <v>74</v>
      </c>
      <c r="T4" s="363" t="s">
        <v>75</v>
      </c>
      <c r="U4" s="363" t="s">
        <v>71</v>
      </c>
      <c r="V4" s="363" t="s">
        <v>72</v>
      </c>
      <c r="W4" s="363" t="s">
        <v>73</v>
      </c>
      <c r="X4" s="363" t="s">
        <v>74</v>
      </c>
      <c r="Y4" s="363" t="s">
        <v>75</v>
      </c>
      <c r="Z4" s="363" t="s">
        <v>71</v>
      </c>
      <c r="AA4" s="363" t="s">
        <v>72</v>
      </c>
      <c r="AB4" s="363" t="s">
        <v>73</v>
      </c>
      <c r="AC4" s="363" t="s">
        <v>74</v>
      </c>
      <c r="AD4" s="363" t="s">
        <v>75</v>
      </c>
      <c r="AE4" s="363" t="s">
        <v>71</v>
      </c>
      <c r="AF4" s="363" t="s">
        <v>72</v>
      </c>
      <c r="AG4" s="363" t="s">
        <v>73</v>
      </c>
      <c r="AH4" s="363" t="s">
        <v>74</v>
      </c>
      <c r="AI4" s="363" t="s">
        <v>75</v>
      </c>
      <c r="AJ4" s="363" t="s">
        <v>71</v>
      </c>
      <c r="AK4" s="363" t="s">
        <v>72</v>
      </c>
      <c r="AL4" s="363" t="s">
        <v>73</v>
      </c>
      <c r="AM4" s="363" t="s">
        <v>74</v>
      </c>
      <c r="AN4" s="363" t="s">
        <v>75</v>
      </c>
    </row>
    <row r="5" spans="1:40" ht="25.9" customHeight="1">
      <c r="A5" s="61" t="s">
        <v>1</v>
      </c>
      <c r="B5" s="61"/>
      <c r="C5" s="61"/>
      <c r="D5" s="7"/>
      <c r="E5" s="7"/>
      <c r="F5" s="357">
        <v>798559234.19493532</v>
      </c>
      <c r="G5" s="357">
        <v>153053662.83023214</v>
      </c>
      <c r="H5" s="357">
        <v>951612897.02516747</v>
      </c>
      <c r="I5" s="357" t="s">
        <v>245</v>
      </c>
      <c r="J5" s="357">
        <v>951612897.02516747</v>
      </c>
      <c r="K5" s="357">
        <v>1303001400.7337253</v>
      </c>
      <c r="L5" s="357">
        <v>236342522.50037786</v>
      </c>
      <c r="M5" s="357">
        <v>1539343923.2341032</v>
      </c>
      <c r="N5" s="357" t="s">
        <v>245</v>
      </c>
      <c r="O5" s="357">
        <v>1539343923.2341032</v>
      </c>
      <c r="P5" s="357">
        <v>1054631207.2738808</v>
      </c>
      <c r="Q5" s="357">
        <v>297946490.04248101</v>
      </c>
      <c r="R5" s="357">
        <v>1352577697.3163619</v>
      </c>
      <c r="S5" s="357" t="s">
        <v>245</v>
      </c>
      <c r="T5" s="357">
        <v>1352577697.3163619</v>
      </c>
      <c r="U5" s="357">
        <v>1360162104.506706</v>
      </c>
      <c r="V5" s="357">
        <v>499746799.82407111</v>
      </c>
      <c r="W5" s="357">
        <v>1859908904.3307772</v>
      </c>
      <c r="X5" s="357" t="s">
        <v>245</v>
      </c>
      <c r="Y5" s="357">
        <v>1859908904.3307772</v>
      </c>
      <c r="Z5" s="357">
        <v>1741166985.9742088</v>
      </c>
      <c r="AA5" s="357">
        <v>357070433.97268492</v>
      </c>
      <c r="AB5" s="357">
        <v>2098237419.9468937</v>
      </c>
      <c r="AC5" s="357" t="s">
        <v>245</v>
      </c>
      <c r="AD5" s="357">
        <v>2098237419.9468937</v>
      </c>
      <c r="AE5" s="357">
        <v>2002312363.2664318</v>
      </c>
      <c r="AF5" s="357">
        <v>427487019.07000089</v>
      </c>
      <c r="AG5" s="357">
        <v>2429799382.3364325</v>
      </c>
      <c r="AH5" s="357" t="s">
        <v>245</v>
      </c>
      <c r="AI5" s="357">
        <v>2429799382.3364325</v>
      </c>
      <c r="AJ5" s="357">
        <v>2201150029.4104781</v>
      </c>
      <c r="AK5" s="357">
        <v>740425253.85687912</v>
      </c>
      <c r="AL5" s="357">
        <v>2941575283.2673573</v>
      </c>
      <c r="AM5" s="357" t="s">
        <v>245</v>
      </c>
      <c r="AN5" s="357">
        <v>2941575283.2673573</v>
      </c>
    </row>
    <row r="6" spans="1:40" ht="25.9" customHeight="1">
      <c r="A6" s="7"/>
      <c r="B6" s="61" t="s">
        <v>2</v>
      </c>
      <c r="C6" s="61" t="s">
        <v>3</v>
      </c>
      <c r="D6" s="61"/>
      <c r="E6" s="61"/>
      <c r="F6" s="357">
        <v>560977068.93576527</v>
      </c>
      <c r="G6" s="357">
        <v>120806430.06194139</v>
      </c>
      <c r="H6" s="357">
        <v>681783498.99770665</v>
      </c>
      <c r="I6" s="357" t="s">
        <v>245</v>
      </c>
      <c r="J6" s="357">
        <v>681783498.99770665</v>
      </c>
      <c r="K6" s="357">
        <v>929132021.50181627</v>
      </c>
      <c r="L6" s="357">
        <v>159648000.25621626</v>
      </c>
      <c r="M6" s="357">
        <v>1088780021.7580326</v>
      </c>
      <c r="N6" s="357" t="s">
        <v>245</v>
      </c>
      <c r="O6" s="357">
        <v>1088780021.7580326</v>
      </c>
      <c r="P6" s="357">
        <v>745298071.0993073</v>
      </c>
      <c r="Q6" s="357">
        <v>141033252.72759944</v>
      </c>
      <c r="R6" s="357">
        <v>886331323.82690668</v>
      </c>
      <c r="S6" s="357" t="s">
        <v>245</v>
      </c>
      <c r="T6" s="357">
        <v>886331323.82690668</v>
      </c>
      <c r="U6" s="357">
        <v>944952831.32388341</v>
      </c>
      <c r="V6" s="357">
        <v>248351061.55212912</v>
      </c>
      <c r="W6" s="357">
        <v>1193303892.8760126</v>
      </c>
      <c r="X6" s="357" t="s">
        <v>245</v>
      </c>
      <c r="Y6" s="357">
        <v>1193303892.8760126</v>
      </c>
      <c r="Z6" s="357">
        <v>1174596333.5729537</v>
      </c>
      <c r="AA6" s="357">
        <v>195130265.42135751</v>
      </c>
      <c r="AB6" s="357">
        <v>1369726598.9943113</v>
      </c>
      <c r="AC6" s="357" t="s">
        <v>245</v>
      </c>
      <c r="AD6" s="357">
        <v>1369726598.9943113</v>
      </c>
      <c r="AE6" s="357">
        <v>1429800366.8815606</v>
      </c>
      <c r="AF6" s="357">
        <v>222965414.79780853</v>
      </c>
      <c r="AG6" s="357">
        <v>1652765781.679369</v>
      </c>
      <c r="AH6" s="357" t="s">
        <v>245</v>
      </c>
      <c r="AI6" s="357">
        <v>1652765781.679369</v>
      </c>
      <c r="AJ6" s="357">
        <v>1656906315.985338</v>
      </c>
      <c r="AK6" s="357">
        <v>342377958.67725271</v>
      </c>
      <c r="AL6" s="357">
        <v>1999284274.6625907</v>
      </c>
      <c r="AM6" s="357" t="s">
        <v>245</v>
      </c>
      <c r="AN6" s="357">
        <v>1999284274.6625907</v>
      </c>
    </row>
    <row r="7" spans="1:40" ht="25.9" customHeight="1">
      <c r="A7" s="7"/>
      <c r="B7" s="61"/>
      <c r="C7" s="61" t="s">
        <v>4</v>
      </c>
      <c r="D7" s="61" t="s">
        <v>5</v>
      </c>
      <c r="E7" s="61"/>
      <c r="F7" s="357">
        <v>171086166.7496928</v>
      </c>
      <c r="G7" s="357">
        <v>8047027.920654281</v>
      </c>
      <c r="H7" s="357">
        <v>179133194.67034706</v>
      </c>
      <c r="I7" s="357" t="s">
        <v>245</v>
      </c>
      <c r="J7" s="357">
        <v>179133194.67034706</v>
      </c>
      <c r="K7" s="357">
        <v>287357674.30000001</v>
      </c>
      <c r="L7" s="357">
        <v>19001646.549529973</v>
      </c>
      <c r="M7" s="357">
        <v>306359320.84952998</v>
      </c>
      <c r="N7" s="357" t="s">
        <v>245</v>
      </c>
      <c r="O7" s="357">
        <v>306359320.84952998</v>
      </c>
      <c r="P7" s="357">
        <v>224203235.69999999</v>
      </c>
      <c r="Q7" s="357">
        <v>18827942.283220712</v>
      </c>
      <c r="R7" s="357">
        <v>243031177.9832207</v>
      </c>
      <c r="S7" s="357" t="s">
        <v>245</v>
      </c>
      <c r="T7" s="357">
        <v>243031177.9832207</v>
      </c>
      <c r="U7" s="357">
        <v>269011124</v>
      </c>
      <c r="V7" s="357">
        <v>19791472.11452166</v>
      </c>
      <c r="W7" s="357">
        <v>288802596.11452168</v>
      </c>
      <c r="X7" s="357" t="s">
        <v>245</v>
      </c>
      <c r="Y7" s="357">
        <v>288802596.11452168</v>
      </c>
      <c r="Z7" s="357">
        <v>309610129</v>
      </c>
      <c r="AA7" s="357">
        <v>12551785.733757867</v>
      </c>
      <c r="AB7" s="357">
        <v>322161914.73375785</v>
      </c>
      <c r="AC7" s="357" t="s">
        <v>245</v>
      </c>
      <c r="AD7" s="357">
        <v>322161914.73375785</v>
      </c>
      <c r="AE7" s="357">
        <v>395436860</v>
      </c>
      <c r="AF7" s="357">
        <v>13458751.33726974</v>
      </c>
      <c r="AG7" s="357">
        <v>408895611.33726972</v>
      </c>
      <c r="AH7" s="357" t="s">
        <v>245</v>
      </c>
      <c r="AI7" s="357">
        <v>408895611.33726972</v>
      </c>
      <c r="AJ7" s="357">
        <v>489930311</v>
      </c>
      <c r="AK7" s="357">
        <v>24616886.227693185</v>
      </c>
      <c r="AL7" s="357">
        <v>514547197.2276932</v>
      </c>
      <c r="AM7" s="357" t="s">
        <v>245</v>
      </c>
      <c r="AN7" s="357">
        <v>514547197.2276932</v>
      </c>
    </row>
    <row r="8" spans="1:40" ht="33.6" customHeight="1">
      <c r="A8" s="7"/>
      <c r="B8" s="61"/>
      <c r="C8" s="61"/>
      <c r="D8" s="61" t="s">
        <v>7</v>
      </c>
      <c r="E8" s="62" t="s">
        <v>6</v>
      </c>
      <c r="F8" s="357">
        <v>171086166.7496928</v>
      </c>
      <c r="G8" s="357">
        <v>8047027.920654281</v>
      </c>
      <c r="H8" s="357">
        <v>179133194.67034706</v>
      </c>
      <c r="I8" s="357" t="s">
        <v>245</v>
      </c>
      <c r="J8" s="357">
        <v>179133194.67034706</v>
      </c>
      <c r="K8" s="357">
        <v>287357674.30000001</v>
      </c>
      <c r="L8" s="357">
        <v>19001646.549529973</v>
      </c>
      <c r="M8" s="357">
        <v>306359320.84952998</v>
      </c>
      <c r="N8" s="357" t="s">
        <v>245</v>
      </c>
      <c r="O8" s="357">
        <v>306359320.84952998</v>
      </c>
      <c r="P8" s="357">
        <v>224203235.69999999</v>
      </c>
      <c r="Q8" s="357">
        <v>18827942.283220712</v>
      </c>
      <c r="R8" s="357">
        <v>243031177.9832207</v>
      </c>
      <c r="S8" s="357" t="s">
        <v>245</v>
      </c>
      <c r="T8" s="357">
        <v>243031177.9832207</v>
      </c>
      <c r="U8" s="357">
        <v>269011124</v>
      </c>
      <c r="V8" s="357">
        <v>19791472.11452166</v>
      </c>
      <c r="W8" s="357">
        <v>288802596.11452168</v>
      </c>
      <c r="X8" s="357" t="s">
        <v>245</v>
      </c>
      <c r="Y8" s="357">
        <v>288802596.11452168</v>
      </c>
      <c r="Z8" s="357">
        <v>309610129</v>
      </c>
      <c r="AA8" s="357">
        <v>12551785.733757867</v>
      </c>
      <c r="AB8" s="357">
        <v>322161914.73375785</v>
      </c>
      <c r="AC8" s="357" t="s">
        <v>245</v>
      </c>
      <c r="AD8" s="357">
        <v>322161914.73375785</v>
      </c>
      <c r="AE8" s="357">
        <v>395436860</v>
      </c>
      <c r="AF8" s="357">
        <v>13458751.33726974</v>
      </c>
      <c r="AG8" s="357">
        <v>408895611.33726972</v>
      </c>
      <c r="AH8" s="357" t="s">
        <v>245</v>
      </c>
      <c r="AI8" s="357">
        <v>408895611.33726972</v>
      </c>
      <c r="AJ8" s="357">
        <v>489930311</v>
      </c>
      <c r="AK8" s="357">
        <v>24616886.227693185</v>
      </c>
      <c r="AL8" s="357">
        <v>514547197.2276932</v>
      </c>
      <c r="AM8" s="357" t="s">
        <v>245</v>
      </c>
      <c r="AN8" s="357">
        <v>514547197.2276932</v>
      </c>
    </row>
    <row r="9" spans="1:40" ht="25.9" customHeight="1">
      <c r="A9" s="7"/>
      <c r="B9" s="61"/>
      <c r="C9" s="61"/>
      <c r="D9" s="61"/>
      <c r="E9" s="359" t="s">
        <v>35</v>
      </c>
      <c r="F9" s="357">
        <v>168918889.73430711</v>
      </c>
      <c r="G9" s="357">
        <v>7549911.9944901289</v>
      </c>
      <c r="H9" s="357">
        <v>176468801.72879723</v>
      </c>
      <c r="I9" s="357" t="s">
        <v>245</v>
      </c>
      <c r="J9" s="357">
        <v>176468801.72879723</v>
      </c>
      <c r="K9" s="357">
        <v>245272725.90000001</v>
      </c>
      <c r="L9" s="357">
        <v>15942590.174900472</v>
      </c>
      <c r="M9" s="357">
        <v>261215316.07490048</v>
      </c>
      <c r="N9" s="357" t="s">
        <v>245</v>
      </c>
      <c r="O9" s="357">
        <v>261215316.07490048</v>
      </c>
      <c r="P9" s="357">
        <v>200386740.59999999</v>
      </c>
      <c r="Q9" s="357">
        <v>16704919.5507145</v>
      </c>
      <c r="R9" s="357">
        <v>217091660.15071449</v>
      </c>
      <c r="S9" s="357" t="s">
        <v>245</v>
      </c>
      <c r="T9" s="357">
        <v>217091660.15071449</v>
      </c>
      <c r="U9" s="357">
        <v>243500852.09999999</v>
      </c>
      <c r="V9" s="357">
        <v>17559864.19969485</v>
      </c>
      <c r="W9" s="357">
        <v>261060716.29969484</v>
      </c>
      <c r="X9" s="357" t="s">
        <v>245</v>
      </c>
      <c r="Y9" s="357">
        <v>261060716.29969484</v>
      </c>
      <c r="Z9" s="357">
        <v>286343017</v>
      </c>
      <c r="AA9" s="357">
        <v>10437906.459826276</v>
      </c>
      <c r="AB9" s="357">
        <v>296780923.45982629</v>
      </c>
      <c r="AC9" s="357" t="s">
        <v>245</v>
      </c>
      <c r="AD9" s="357">
        <v>296780923.45982629</v>
      </c>
      <c r="AE9" s="357">
        <v>362083322</v>
      </c>
      <c r="AF9" s="357">
        <v>11192340.063650738</v>
      </c>
      <c r="AG9" s="357">
        <v>373275662.06365073</v>
      </c>
      <c r="AH9" s="357" t="s">
        <v>245</v>
      </c>
      <c r="AI9" s="357">
        <v>373275662.06365073</v>
      </c>
      <c r="AJ9" s="357">
        <v>448349421</v>
      </c>
      <c r="AK9" s="357">
        <v>22248054.53674414</v>
      </c>
      <c r="AL9" s="357">
        <v>470597475.53674412</v>
      </c>
      <c r="AM9" s="357" t="s">
        <v>245</v>
      </c>
      <c r="AN9" s="357">
        <v>470597475.53674412</v>
      </c>
    </row>
    <row r="10" spans="1:40" ht="25.9" customHeight="1">
      <c r="A10" s="7"/>
      <c r="B10" s="61"/>
      <c r="C10" s="61"/>
      <c r="D10" s="61"/>
      <c r="E10" s="359" t="s">
        <v>36</v>
      </c>
      <c r="F10" s="357">
        <v>2167277.015385699</v>
      </c>
      <c r="G10" s="357">
        <v>497115.92616415251</v>
      </c>
      <c r="H10" s="357">
        <v>2664392.9415498516</v>
      </c>
      <c r="I10" s="357" t="s">
        <v>245</v>
      </c>
      <c r="J10" s="357">
        <v>2664392.9415498516</v>
      </c>
      <c r="K10" s="357">
        <v>42084948.399999999</v>
      </c>
      <c r="L10" s="357">
        <v>3059056.3746295017</v>
      </c>
      <c r="M10" s="357">
        <v>45144004.774629503</v>
      </c>
      <c r="N10" s="357" t="s">
        <v>245</v>
      </c>
      <c r="O10" s="357">
        <v>45144004.774629503</v>
      </c>
      <c r="P10" s="357">
        <v>23816495.100000001</v>
      </c>
      <c r="Q10" s="357">
        <v>2123022.7325062128</v>
      </c>
      <c r="R10" s="357">
        <v>25939517.832506213</v>
      </c>
      <c r="S10" s="357" t="s">
        <v>245</v>
      </c>
      <c r="T10" s="357">
        <v>25939517.832506213</v>
      </c>
      <c r="U10" s="357">
        <v>25510271.899999999</v>
      </c>
      <c r="V10" s="357">
        <v>2231607.9148268122</v>
      </c>
      <c r="W10" s="357">
        <v>27741879.814826809</v>
      </c>
      <c r="X10" s="357" t="s">
        <v>245</v>
      </c>
      <c r="Y10" s="357">
        <v>27741879.814826809</v>
      </c>
      <c r="Z10" s="357">
        <v>23267112</v>
      </c>
      <c r="AA10" s="357">
        <v>2113879.2739315904</v>
      </c>
      <c r="AB10" s="357">
        <v>25380991.273931589</v>
      </c>
      <c r="AC10" s="357" t="s">
        <v>245</v>
      </c>
      <c r="AD10" s="357">
        <v>25380991.273931589</v>
      </c>
      <c r="AE10" s="357">
        <v>33353538</v>
      </c>
      <c r="AF10" s="357">
        <v>2266411.2736190017</v>
      </c>
      <c r="AG10" s="357">
        <v>35619949.273619004</v>
      </c>
      <c r="AH10" s="357" t="s">
        <v>245</v>
      </c>
      <c r="AI10" s="357">
        <v>35619949.273619004</v>
      </c>
      <c r="AJ10" s="357">
        <v>41580890</v>
      </c>
      <c r="AK10" s="357">
        <v>2368831.6909490442</v>
      </c>
      <c r="AL10" s="357">
        <v>43949721.690949045</v>
      </c>
      <c r="AM10" s="357" t="s">
        <v>245</v>
      </c>
      <c r="AN10" s="357">
        <v>43949721.690949045</v>
      </c>
    </row>
    <row r="11" spans="1:40" ht="33.6" customHeight="1">
      <c r="A11" s="7"/>
      <c r="B11" s="61"/>
      <c r="C11" s="61"/>
      <c r="D11" s="62" t="s">
        <v>9</v>
      </c>
      <c r="E11" s="62" t="s">
        <v>8</v>
      </c>
      <c r="F11" s="357" t="s">
        <v>245</v>
      </c>
      <c r="G11" s="357" t="s">
        <v>245</v>
      </c>
      <c r="H11" s="357" t="s">
        <v>245</v>
      </c>
      <c r="I11" s="357" t="s">
        <v>245</v>
      </c>
      <c r="J11" s="357" t="s">
        <v>245</v>
      </c>
      <c r="K11" s="357" t="s">
        <v>245</v>
      </c>
      <c r="L11" s="357" t="s">
        <v>245</v>
      </c>
      <c r="M11" s="357" t="s">
        <v>245</v>
      </c>
      <c r="N11" s="357" t="s">
        <v>245</v>
      </c>
      <c r="O11" s="357" t="s">
        <v>245</v>
      </c>
      <c r="P11" s="357" t="s">
        <v>245</v>
      </c>
      <c r="Q11" s="357" t="s">
        <v>245</v>
      </c>
      <c r="R11" s="357" t="s">
        <v>245</v>
      </c>
      <c r="S11" s="357" t="s">
        <v>245</v>
      </c>
      <c r="T11" s="357" t="s">
        <v>245</v>
      </c>
      <c r="U11" s="357" t="s">
        <v>245</v>
      </c>
      <c r="V11" s="357" t="s">
        <v>245</v>
      </c>
      <c r="W11" s="357" t="s">
        <v>245</v>
      </c>
      <c r="X11" s="357" t="s">
        <v>245</v>
      </c>
      <c r="Y11" s="357" t="s">
        <v>245</v>
      </c>
      <c r="Z11" s="357" t="s">
        <v>245</v>
      </c>
      <c r="AA11" s="357" t="s">
        <v>245</v>
      </c>
      <c r="AB11" s="357" t="s">
        <v>245</v>
      </c>
      <c r="AC11" s="357" t="s">
        <v>245</v>
      </c>
      <c r="AD11" s="357" t="s">
        <v>245</v>
      </c>
      <c r="AE11" s="357" t="s">
        <v>245</v>
      </c>
      <c r="AF11" s="357" t="s">
        <v>245</v>
      </c>
      <c r="AG11" s="357" t="s">
        <v>245</v>
      </c>
      <c r="AH11" s="357" t="s">
        <v>245</v>
      </c>
      <c r="AI11" s="357" t="s">
        <v>245</v>
      </c>
      <c r="AJ11" s="357" t="s">
        <v>245</v>
      </c>
      <c r="AK11" s="357" t="s">
        <v>245</v>
      </c>
      <c r="AL11" s="357" t="s">
        <v>245</v>
      </c>
      <c r="AM11" s="357" t="s">
        <v>245</v>
      </c>
      <c r="AN11" s="357" t="s">
        <v>245</v>
      </c>
    </row>
    <row r="12" spans="1:40" ht="25.9" customHeight="1">
      <c r="A12" s="7"/>
      <c r="B12" s="61"/>
      <c r="C12" s="61" t="s">
        <v>10</v>
      </c>
      <c r="D12" s="481" t="s">
        <v>11</v>
      </c>
      <c r="E12" s="481"/>
      <c r="F12" s="357">
        <v>139444856.8063508</v>
      </c>
      <c r="G12" s="357">
        <v>10445185.420326799</v>
      </c>
      <c r="H12" s="357">
        <v>149890042.2266776</v>
      </c>
      <c r="I12" s="357" t="s">
        <v>245</v>
      </c>
      <c r="J12" s="357">
        <v>149890042.2266776</v>
      </c>
      <c r="K12" s="357">
        <v>181052353.71317902</v>
      </c>
      <c r="L12" s="357">
        <v>14818116.884216221</v>
      </c>
      <c r="M12" s="357">
        <v>195870470.59739524</v>
      </c>
      <c r="N12" s="357" t="s">
        <v>245</v>
      </c>
      <c r="O12" s="357">
        <v>195870470.59739524</v>
      </c>
      <c r="P12" s="357">
        <v>134499391.87909192</v>
      </c>
      <c r="Q12" s="357">
        <v>11570358.104003372</v>
      </c>
      <c r="R12" s="357">
        <v>146069749.98309529</v>
      </c>
      <c r="S12" s="357" t="s">
        <v>245</v>
      </c>
      <c r="T12" s="357">
        <v>146069749.98309529</v>
      </c>
      <c r="U12" s="357">
        <v>176114689.14652941</v>
      </c>
      <c r="V12" s="357">
        <v>12069038.846601577</v>
      </c>
      <c r="W12" s="357">
        <v>188183727.99313098</v>
      </c>
      <c r="X12" s="357" t="s">
        <v>245</v>
      </c>
      <c r="Y12" s="357">
        <v>188183727.99313098</v>
      </c>
      <c r="Z12" s="357">
        <v>218787949.37335911</v>
      </c>
      <c r="AA12" s="357">
        <v>12646808.202445474</v>
      </c>
      <c r="AB12" s="357">
        <v>231434757.57580459</v>
      </c>
      <c r="AC12" s="357" t="s">
        <v>245</v>
      </c>
      <c r="AD12" s="357">
        <v>231434757.57580459</v>
      </c>
      <c r="AE12" s="357">
        <v>221526351.19751683</v>
      </c>
      <c r="AF12" s="357">
        <v>13531263.252758384</v>
      </c>
      <c r="AG12" s="357">
        <v>235057614.45027521</v>
      </c>
      <c r="AH12" s="357" t="s">
        <v>245</v>
      </c>
      <c r="AI12" s="357">
        <v>235057614.45027521</v>
      </c>
      <c r="AJ12" s="357">
        <v>208761177.68981212</v>
      </c>
      <c r="AK12" s="357">
        <v>15291225.01238234</v>
      </c>
      <c r="AL12" s="357">
        <v>224052402.70219445</v>
      </c>
      <c r="AM12" s="357" t="s">
        <v>245</v>
      </c>
      <c r="AN12" s="357">
        <v>224052402.70219445</v>
      </c>
    </row>
    <row r="13" spans="1:40" ht="25.9" customHeight="1">
      <c r="A13" s="7"/>
      <c r="B13" s="61"/>
      <c r="C13" s="61" t="s">
        <v>12</v>
      </c>
      <c r="D13" s="481" t="s">
        <v>13</v>
      </c>
      <c r="E13" s="481"/>
      <c r="F13" s="357">
        <v>202475.9304541552</v>
      </c>
      <c r="G13" s="357">
        <v>1926.1652795373573</v>
      </c>
      <c r="H13" s="357">
        <v>204402.09573369255</v>
      </c>
      <c r="I13" s="357" t="s">
        <v>245</v>
      </c>
      <c r="J13" s="357">
        <v>204402.09573369255</v>
      </c>
      <c r="K13" s="357">
        <v>220872.84806629835</v>
      </c>
      <c r="L13" s="357">
        <v>52570.626465468413</v>
      </c>
      <c r="M13" s="357">
        <v>273443.47453176678</v>
      </c>
      <c r="N13" s="357" t="s">
        <v>245</v>
      </c>
      <c r="O13" s="357">
        <v>273443.47453176678</v>
      </c>
      <c r="P13" s="357">
        <v>260195.22997729783</v>
      </c>
      <c r="Q13" s="357">
        <v>38249.800347638004</v>
      </c>
      <c r="R13" s="357">
        <v>298445.03032493585</v>
      </c>
      <c r="S13" s="357" t="s">
        <v>245</v>
      </c>
      <c r="T13" s="357">
        <v>298445.03032493585</v>
      </c>
      <c r="U13" s="357">
        <v>315283.12516323454</v>
      </c>
      <c r="V13" s="357">
        <v>40299.9091165461</v>
      </c>
      <c r="W13" s="357">
        <v>355583.03427978064</v>
      </c>
      <c r="X13" s="357" t="s">
        <v>245</v>
      </c>
      <c r="Y13" s="357">
        <v>355583.03427978064</v>
      </c>
      <c r="Z13" s="357">
        <v>379360.80088397791</v>
      </c>
      <c r="AA13" s="357">
        <v>93425.716223924246</v>
      </c>
      <c r="AB13" s="357">
        <v>472786.51710790215</v>
      </c>
      <c r="AC13" s="357" t="s">
        <v>245</v>
      </c>
      <c r="AD13" s="357">
        <v>472786.51710790215</v>
      </c>
      <c r="AE13" s="357">
        <v>532491.06353792059</v>
      </c>
      <c r="AF13" s="357">
        <v>100124.59533715772</v>
      </c>
      <c r="AG13" s="357">
        <v>632615.65887507831</v>
      </c>
      <c r="AH13" s="357" t="s">
        <v>245</v>
      </c>
      <c r="AI13" s="357">
        <v>632615.65887507831</v>
      </c>
      <c r="AJ13" s="357">
        <v>713138.3738453039</v>
      </c>
      <c r="AK13" s="357">
        <v>38314.392908397189</v>
      </c>
      <c r="AL13" s="357">
        <v>751452.76675370103</v>
      </c>
      <c r="AM13" s="357" t="s">
        <v>245</v>
      </c>
      <c r="AN13" s="357">
        <v>751452.76675370103</v>
      </c>
    </row>
    <row r="14" spans="1:40" ht="25.9" customHeight="1">
      <c r="A14" s="7"/>
      <c r="B14" s="61"/>
      <c r="C14" s="61" t="s">
        <v>14</v>
      </c>
      <c r="D14" s="481" t="s">
        <v>15</v>
      </c>
      <c r="E14" s="481"/>
      <c r="F14" s="357">
        <v>45542643.179295018</v>
      </c>
      <c r="G14" s="357">
        <v>4155043.4846123708</v>
      </c>
      <c r="H14" s="357">
        <v>49697686.663907386</v>
      </c>
      <c r="I14" s="357" t="s">
        <v>245</v>
      </c>
      <c r="J14" s="357">
        <v>49697686.663907386</v>
      </c>
      <c r="K14" s="357">
        <v>55799513.46842891</v>
      </c>
      <c r="L14" s="357">
        <v>9889317.0957665276</v>
      </c>
      <c r="M14" s="357">
        <v>65688830.564195439</v>
      </c>
      <c r="N14" s="357" t="s">
        <v>245</v>
      </c>
      <c r="O14" s="357">
        <v>65688830.564195439</v>
      </c>
      <c r="P14" s="357">
        <v>44021263.608864889</v>
      </c>
      <c r="Q14" s="357">
        <v>7492392.715080725</v>
      </c>
      <c r="R14" s="357">
        <v>51513656.323945612</v>
      </c>
      <c r="S14" s="357" t="s">
        <v>245</v>
      </c>
      <c r="T14" s="357">
        <v>51513656.323945612</v>
      </c>
      <c r="U14" s="357">
        <v>57892274.718161725</v>
      </c>
      <c r="V14" s="357">
        <v>7832502.8504675664</v>
      </c>
      <c r="W14" s="357">
        <v>65724777.568629295</v>
      </c>
      <c r="X14" s="357" t="s">
        <v>245</v>
      </c>
      <c r="Y14" s="357">
        <v>65724777.568629295</v>
      </c>
      <c r="Z14" s="357">
        <v>72655941.79619889</v>
      </c>
      <c r="AA14" s="357">
        <v>8715945.6648983806</v>
      </c>
      <c r="AB14" s="357">
        <v>81371887.46109727</v>
      </c>
      <c r="AC14" s="357" t="s">
        <v>245</v>
      </c>
      <c r="AD14" s="357">
        <v>81371887.46109727</v>
      </c>
      <c r="AE14" s="357">
        <v>73944495.360896036</v>
      </c>
      <c r="AF14" s="357">
        <v>9330180.5528874099</v>
      </c>
      <c r="AG14" s="357">
        <v>83274675.913783446</v>
      </c>
      <c r="AH14" s="357" t="s">
        <v>245</v>
      </c>
      <c r="AI14" s="357">
        <v>83274675.913783446</v>
      </c>
      <c r="AJ14" s="357">
        <v>70600077.746265188</v>
      </c>
      <c r="AK14" s="357">
        <v>10132732.436127355</v>
      </c>
      <c r="AL14" s="357">
        <v>80732810.182392538</v>
      </c>
      <c r="AM14" s="357" t="s">
        <v>245</v>
      </c>
      <c r="AN14" s="357">
        <v>80732810.182392538</v>
      </c>
    </row>
    <row r="15" spans="1:40" ht="25.9" customHeight="1">
      <c r="A15" s="7"/>
      <c r="B15" s="61"/>
      <c r="C15" s="61" t="s">
        <v>16</v>
      </c>
      <c r="D15" s="481" t="s">
        <v>17</v>
      </c>
      <c r="E15" s="481"/>
      <c r="F15" s="357">
        <v>1897692.7455343974</v>
      </c>
      <c r="G15" s="357">
        <v>209524.19929571127</v>
      </c>
      <c r="H15" s="357">
        <v>2107216.9448301089</v>
      </c>
      <c r="I15" s="357" t="s">
        <v>245</v>
      </c>
      <c r="J15" s="357">
        <v>2107216.9448301089</v>
      </c>
      <c r="K15" s="357">
        <v>2549001.9000000004</v>
      </c>
      <c r="L15" s="357">
        <v>520797.347116107</v>
      </c>
      <c r="M15" s="357">
        <v>3069799.2471161075</v>
      </c>
      <c r="N15" s="357" t="s">
        <v>245</v>
      </c>
      <c r="O15" s="357">
        <v>3069799.2471161075</v>
      </c>
      <c r="P15" s="357">
        <v>9730526.6000000015</v>
      </c>
      <c r="Q15" s="357">
        <v>246031.12342566723</v>
      </c>
      <c r="R15" s="357">
        <v>9976557.7234256696</v>
      </c>
      <c r="S15" s="357" t="s">
        <v>245</v>
      </c>
      <c r="T15" s="357">
        <v>9976557.7234256696</v>
      </c>
      <c r="U15" s="357">
        <v>9819972.6999999993</v>
      </c>
      <c r="V15" s="357">
        <v>258924.82892741726</v>
      </c>
      <c r="W15" s="357">
        <v>10078897.528927416</v>
      </c>
      <c r="X15" s="357" t="s">
        <v>245</v>
      </c>
      <c r="Y15" s="357">
        <v>10078897.528927416</v>
      </c>
      <c r="Z15" s="357">
        <v>11611697</v>
      </c>
      <c r="AA15" s="357">
        <v>305871.72061149549</v>
      </c>
      <c r="AB15" s="357">
        <v>11917568.720611496</v>
      </c>
      <c r="AC15" s="357" t="s">
        <v>245</v>
      </c>
      <c r="AD15" s="357">
        <v>11917568.720611496</v>
      </c>
      <c r="AE15" s="357">
        <v>8703499</v>
      </c>
      <c r="AF15" s="357">
        <v>328337.20674722723</v>
      </c>
      <c r="AG15" s="357">
        <v>9031836.2067472264</v>
      </c>
      <c r="AH15" s="357" t="s">
        <v>245</v>
      </c>
      <c r="AI15" s="357">
        <v>9031836.2067472264</v>
      </c>
      <c r="AJ15" s="357">
        <v>5065033</v>
      </c>
      <c r="AK15" s="357">
        <v>739724.87361105473</v>
      </c>
      <c r="AL15" s="357">
        <v>5804757.8736110544</v>
      </c>
      <c r="AM15" s="357" t="s">
        <v>245</v>
      </c>
      <c r="AN15" s="357">
        <v>5804757.8736110544</v>
      </c>
    </row>
    <row r="16" spans="1:40" ht="25.9" customHeight="1">
      <c r="A16" s="7"/>
      <c r="B16" s="61"/>
      <c r="C16" s="61" t="s">
        <v>18</v>
      </c>
      <c r="D16" s="481" t="s">
        <v>19</v>
      </c>
      <c r="E16" s="481"/>
      <c r="F16" s="357">
        <v>171690122.23938119</v>
      </c>
      <c r="G16" s="357">
        <v>90194943.646410272</v>
      </c>
      <c r="H16" s="357">
        <v>261885065.88579148</v>
      </c>
      <c r="I16" s="357" t="s">
        <v>245</v>
      </c>
      <c r="J16" s="357">
        <v>261885065.88579148</v>
      </c>
      <c r="K16" s="357">
        <v>318002751.71120006</v>
      </c>
      <c r="L16" s="357">
        <v>106004750.37849358</v>
      </c>
      <c r="M16" s="357">
        <v>424007502.08969367</v>
      </c>
      <c r="N16" s="357" t="s">
        <v>245</v>
      </c>
      <c r="O16" s="357">
        <v>424007502.08969367</v>
      </c>
      <c r="P16" s="357">
        <v>272267442.46999997</v>
      </c>
      <c r="Q16" s="357">
        <v>95652812.38190797</v>
      </c>
      <c r="R16" s="357">
        <v>367920254.85190797</v>
      </c>
      <c r="S16" s="357" t="s">
        <v>245</v>
      </c>
      <c r="T16" s="357">
        <v>367920254.85190797</v>
      </c>
      <c r="U16" s="357">
        <v>354053098.87199998</v>
      </c>
      <c r="V16" s="357">
        <v>200856359.52218992</v>
      </c>
      <c r="W16" s="357">
        <v>554909458.39418983</v>
      </c>
      <c r="X16" s="357" t="s">
        <v>245</v>
      </c>
      <c r="Y16" s="357">
        <v>554909458.39418983</v>
      </c>
      <c r="Z16" s="357">
        <v>460607247.449</v>
      </c>
      <c r="AA16" s="357">
        <v>149825589.16336077</v>
      </c>
      <c r="AB16" s="357">
        <v>610432836.61236072</v>
      </c>
      <c r="AC16" s="357" t="s">
        <v>245</v>
      </c>
      <c r="AD16" s="357">
        <v>610432836.61236072</v>
      </c>
      <c r="AE16" s="357">
        <v>612774385.12999988</v>
      </c>
      <c r="AF16" s="357">
        <v>172314912.07932356</v>
      </c>
      <c r="AG16" s="357">
        <v>785089297.20932341</v>
      </c>
      <c r="AH16" s="357" t="s">
        <v>245</v>
      </c>
      <c r="AI16" s="357">
        <v>785089297.20932341</v>
      </c>
      <c r="AJ16" s="357">
        <v>746091006.77099991</v>
      </c>
      <c r="AK16" s="357">
        <v>273749226.22229767</v>
      </c>
      <c r="AL16" s="357">
        <v>1019840232.9932976</v>
      </c>
      <c r="AM16" s="357" t="s">
        <v>245</v>
      </c>
      <c r="AN16" s="357">
        <v>1019840232.9932976</v>
      </c>
    </row>
    <row r="17" spans="1:40" ht="25.9" customHeight="1">
      <c r="A17" s="7"/>
      <c r="B17" s="61"/>
      <c r="C17" s="61"/>
      <c r="D17" s="61"/>
      <c r="E17" s="359" t="s">
        <v>37</v>
      </c>
      <c r="F17" s="357">
        <v>171690122.23938119</v>
      </c>
      <c r="G17" s="357">
        <v>90194943.646410272</v>
      </c>
      <c r="H17" s="357">
        <v>261885065.88579148</v>
      </c>
      <c r="I17" s="357" t="s">
        <v>245</v>
      </c>
      <c r="J17" s="357">
        <v>261885065.88579148</v>
      </c>
      <c r="K17" s="357">
        <v>318002751.71120006</v>
      </c>
      <c r="L17" s="357">
        <v>106004750.37849358</v>
      </c>
      <c r="M17" s="357">
        <v>424007502.08969367</v>
      </c>
      <c r="N17" s="357" t="s">
        <v>245</v>
      </c>
      <c r="O17" s="357">
        <v>424007502.08969367</v>
      </c>
      <c r="P17" s="357">
        <v>272267442.46999997</v>
      </c>
      <c r="Q17" s="357">
        <v>95652812.38190797</v>
      </c>
      <c r="R17" s="357">
        <v>367920254.85190797</v>
      </c>
      <c r="S17" s="357" t="s">
        <v>245</v>
      </c>
      <c r="T17" s="357">
        <v>367920254.85190797</v>
      </c>
      <c r="U17" s="357">
        <v>354053098.87199998</v>
      </c>
      <c r="V17" s="357">
        <v>200856359.52218992</v>
      </c>
      <c r="W17" s="357">
        <v>554909458.39418983</v>
      </c>
      <c r="X17" s="357" t="s">
        <v>245</v>
      </c>
      <c r="Y17" s="357">
        <v>554909458.39418983</v>
      </c>
      <c r="Z17" s="357">
        <v>460607247.449</v>
      </c>
      <c r="AA17" s="357">
        <v>149825589.16336077</v>
      </c>
      <c r="AB17" s="357">
        <v>610432836.61236072</v>
      </c>
      <c r="AC17" s="357" t="s">
        <v>245</v>
      </c>
      <c r="AD17" s="357">
        <v>610432836.61236072</v>
      </c>
      <c r="AE17" s="357">
        <v>612774385.12999988</v>
      </c>
      <c r="AF17" s="357">
        <v>172314912.07932356</v>
      </c>
      <c r="AG17" s="357">
        <v>785089297.20932341</v>
      </c>
      <c r="AH17" s="357" t="s">
        <v>245</v>
      </c>
      <c r="AI17" s="357">
        <v>785089297.20932341</v>
      </c>
      <c r="AJ17" s="357">
        <v>746091006.77099991</v>
      </c>
      <c r="AK17" s="357">
        <v>273749226.22229767</v>
      </c>
      <c r="AL17" s="357">
        <v>1019840232.9932976</v>
      </c>
      <c r="AM17" s="357" t="s">
        <v>245</v>
      </c>
      <c r="AN17" s="357">
        <v>1019840232.9932976</v>
      </c>
    </row>
    <row r="18" spans="1:40" ht="25.9" customHeight="1">
      <c r="A18" s="7"/>
      <c r="B18" s="61"/>
      <c r="C18" s="61"/>
      <c r="D18" s="61"/>
      <c r="E18" s="359" t="s">
        <v>38</v>
      </c>
      <c r="F18" s="357" t="s">
        <v>245</v>
      </c>
      <c r="G18" s="357" t="s">
        <v>245</v>
      </c>
      <c r="H18" s="357" t="s">
        <v>245</v>
      </c>
      <c r="I18" s="357" t="s">
        <v>245</v>
      </c>
      <c r="J18" s="357" t="s">
        <v>245</v>
      </c>
      <c r="K18" s="357" t="s">
        <v>245</v>
      </c>
      <c r="L18" s="357" t="s">
        <v>245</v>
      </c>
      <c r="M18" s="357" t="s">
        <v>245</v>
      </c>
      <c r="N18" s="357" t="s">
        <v>245</v>
      </c>
      <c r="O18" s="357" t="s">
        <v>245</v>
      </c>
      <c r="P18" s="357" t="s">
        <v>245</v>
      </c>
      <c r="Q18" s="357" t="s">
        <v>245</v>
      </c>
      <c r="R18" s="357" t="s">
        <v>245</v>
      </c>
      <c r="S18" s="357" t="s">
        <v>245</v>
      </c>
      <c r="T18" s="357" t="s">
        <v>245</v>
      </c>
      <c r="U18" s="357" t="s">
        <v>245</v>
      </c>
      <c r="V18" s="357" t="s">
        <v>245</v>
      </c>
      <c r="W18" s="357" t="s">
        <v>245</v>
      </c>
      <c r="X18" s="357" t="s">
        <v>245</v>
      </c>
      <c r="Y18" s="357" t="s">
        <v>245</v>
      </c>
      <c r="Z18" s="357" t="s">
        <v>245</v>
      </c>
      <c r="AA18" s="357" t="s">
        <v>245</v>
      </c>
      <c r="AB18" s="357" t="s">
        <v>245</v>
      </c>
      <c r="AC18" s="357" t="s">
        <v>245</v>
      </c>
      <c r="AD18" s="357" t="s">
        <v>245</v>
      </c>
      <c r="AE18" s="357" t="s">
        <v>245</v>
      </c>
      <c r="AF18" s="357" t="s">
        <v>245</v>
      </c>
      <c r="AG18" s="357" t="s">
        <v>245</v>
      </c>
      <c r="AH18" s="357" t="s">
        <v>245</v>
      </c>
      <c r="AI18" s="357" t="s">
        <v>245</v>
      </c>
      <c r="AJ18" s="357" t="s">
        <v>245</v>
      </c>
      <c r="AK18" s="357" t="s">
        <v>245</v>
      </c>
      <c r="AL18" s="357" t="s">
        <v>245</v>
      </c>
      <c r="AM18" s="357" t="s">
        <v>245</v>
      </c>
      <c r="AN18" s="357" t="s">
        <v>245</v>
      </c>
    </row>
    <row r="19" spans="1:40" ht="25.9" customHeight="1">
      <c r="A19" s="7"/>
      <c r="B19" s="61"/>
      <c r="C19" s="61" t="s">
        <v>20</v>
      </c>
      <c r="D19" s="481" t="s">
        <v>21</v>
      </c>
      <c r="E19" s="481"/>
      <c r="F19" s="357">
        <v>8303465.2075673025</v>
      </c>
      <c r="G19" s="357">
        <v>865491.79682971921</v>
      </c>
      <c r="H19" s="357">
        <v>9168957.0043970216</v>
      </c>
      <c r="I19" s="357" t="s">
        <v>245</v>
      </c>
      <c r="J19" s="357">
        <v>9168957.0043970216</v>
      </c>
      <c r="K19" s="357">
        <v>40207603.299999997</v>
      </c>
      <c r="L19" s="357">
        <v>1156657.4192198622</v>
      </c>
      <c r="M19" s="357">
        <v>41364260.719219856</v>
      </c>
      <c r="N19" s="357" t="s">
        <v>245</v>
      </c>
      <c r="O19" s="357">
        <v>41364260.719219856</v>
      </c>
      <c r="P19" s="357">
        <v>19962256.899999999</v>
      </c>
      <c r="Q19" s="357">
        <v>1447938.17227044</v>
      </c>
      <c r="R19" s="357">
        <v>21410195.072270438</v>
      </c>
      <c r="S19" s="357" t="s">
        <v>245</v>
      </c>
      <c r="T19" s="357">
        <v>21410195.072270438</v>
      </c>
      <c r="U19" s="357">
        <v>30054648.900000002</v>
      </c>
      <c r="V19" s="357">
        <v>1518389.7474554873</v>
      </c>
      <c r="W19" s="357">
        <v>31573038.647455491</v>
      </c>
      <c r="X19" s="357" t="s">
        <v>245</v>
      </c>
      <c r="Y19" s="357">
        <v>31573038.647455491</v>
      </c>
      <c r="Z19" s="357">
        <v>43601355</v>
      </c>
      <c r="AA19" s="357">
        <v>1523008.1484797676</v>
      </c>
      <c r="AB19" s="357">
        <v>45124363.148479767</v>
      </c>
      <c r="AC19" s="357" t="s">
        <v>245</v>
      </c>
      <c r="AD19" s="357">
        <v>45124363.148479767</v>
      </c>
      <c r="AE19" s="357">
        <v>53584127</v>
      </c>
      <c r="AF19" s="357">
        <v>1630345.2848710746</v>
      </c>
      <c r="AG19" s="357">
        <v>55214472.284871072</v>
      </c>
      <c r="AH19" s="357" t="s">
        <v>245</v>
      </c>
      <c r="AI19" s="357">
        <v>55214472.284871072</v>
      </c>
      <c r="AJ19" s="357">
        <v>64965186</v>
      </c>
      <c r="AK19" s="357">
        <v>2115187.8874266869</v>
      </c>
      <c r="AL19" s="357">
        <v>67080373.887426689</v>
      </c>
      <c r="AM19" s="357" t="s">
        <v>245</v>
      </c>
      <c r="AN19" s="357">
        <v>67080373.887426689</v>
      </c>
    </row>
    <row r="20" spans="1:40" ht="25.9" customHeight="1">
      <c r="A20" s="7"/>
      <c r="B20" s="61"/>
      <c r="C20" s="61" t="s">
        <v>22</v>
      </c>
      <c r="D20" s="481" t="s">
        <v>23</v>
      </c>
      <c r="E20" s="481"/>
      <c r="F20" s="357">
        <v>6288091.3102217484</v>
      </c>
      <c r="G20" s="357">
        <v>3748182.7947084783</v>
      </c>
      <c r="H20" s="357">
        <v>10036274.104930226</v>
      </c>
      <c r="I20" s="357" t="s">
        <v>245</v>
      </c>
      <c r="J20" s="357">
        <v>10036274.104930226</v>
      </c>
      <c r="K20" s="357">
        <v>5364149.3213259662</v>
      </c>
      <c r="L20" s="357">
        <v>1664703.8313508052</v>
      </c>
      <c r="M20" s="357">
        <v>7028853.1526767714</v>
      </c>
      <c r="N20" s="357" t="s">
        <v>245</v>
      </c>
      <c r="O20" s="357">
        <v>7028853.1526767714</v>
      </c>
      <c r="P20" s="357">
        <v>8762873.5195459556</v>
      </c>
      <c r="Q20" s="357">
        <v>1091424.8294214895</v>
      </c>
      <c r="R20" s="357">
        <v>9854298.3489674442</v>
      </c>
      <c r="S20" s="357" t="s">
        <v>245</v>
      </c>
      <c r="T20" s="357">
        <v>9854298.3489674442</v>
      </c>
      <c r="U20" s="357">
        <v>13648618.40326469</v>
      </c>
      <c r="V20" s="357">
        <v>1136722.5532420252</v>
      </c>
      <c r="W20" s="357">
        <v>14785340.956506716</v>
      </c>
      <c r="X20" s="357" t="s">
        <v>245</v>
      </c>
      <c r="Y20" s="357">
        <v>14785340.956506716</v>
      </c>
      <c r="Z20" s="357">
        <v>19622022.53767956</v>
      </c>
      <c r="AA20" s="357">
        <v>1222398.4744773395</v>
      </c>
      <c r="AB20" s="357">
        <v>20844421.0121569</v>
      </c>
      <c r="AC20" s="357" t="s">
        <v>245</v>
      </c>
      <c r="AD20" s="357">
        <v>20844421.0121569</v>
      </c>
      <c r="AE20" s="357">
        <v>21668546.660758413</v>
      </c>
      <c r="AF20" s="357">
        <v>3460081.8186142351</v>
      </c>
      <c r="AG20" s="357">
        <v>25128628.47937265</v>
      </c>
      <c r="AH20" s="357" t="s">
        <v>245</v>
      </c>
      <c r="AI20" s="357">
        <v>25128628.47937265</v>
      </c>
      <c r="AJ20" s="357">
        <v>23540582.016906079</v>
      </c>
      <c r="AK20" s="357">
        <v>7497707.7074937895</v>
      </c>
      <c r="AL20" s="357">
        <v>31038289.724399868</v>
      </c>
      <c r="AM20" s="357" t="s">
        <v>245</v>
      </c>
      <c r="AN20" s="357">
        <v>31038289.724399868</v>
      </c>
    </row>
    <row r="21" spans="1:40" ht="25.9" customHeight="1">
      <c r="A21" s="7"/>
      <c r="B21" s="61"/>
      <c r="C21" s="61" t="s">
        <v>24</v>
      </c>
      <c r="D21" s="61" t="s">
        <v>25</v>
      </c>
      <c r="E21" s="61"/>
      <c r="F21" s="483">
        <v>2125395.2634676648</v>
      </c>
      <c r="G21" s="483">
        <v>886241.40174919181</v>
      </c>
      <c r="H21" s="483">
        <v>3011636.6652168566</v>
      </c>
      <c r="I21" s="357" t="s">
        <v>245</v>
      </c>
      <c r="J21" s="483">
        <v>3011636.6652168566</v>
      </c>
      <c r="K21" s="483">
        <v>20399253.48105238</v>
      </c>
      <c r="L21" s="483">
        <v>2077421.9903873443</v>
      </c>
      <c r="M21" s="483">
        <v>22476675.471439723</v>
      </c>
      <c r="N21" s="357" t="s">
        <v>245</v>
      </c>
      <c r="O21" s="483">
        <v>22476675.471439723</v>
      </c>
      <c r="P21" s="483">
        <v>13958036.598183829</v>
      </c>
      <c r="Q21" s="483">
        <v>1557893.9579114281</v>
      </c>
      <c r="R21" s="483">
        <v>15515930.556095257</v>
      </c>
      <c r="S21" s="357" t="s">
        <v>245</v>
      </c>
      <c r="T21" s="483">
        <v>15515930.556095257</v>
      </c>
      <c r="U21" s="483">
        <v>11263592.313058764</v>
      </c>
      <c r="V21" s="483">
        <v>1614137.0163055449</v>
      </c>
      <c r="W21" s="483">
        <v>12877729.329364309</v>
      </c>
      <c r="X21" s="357" t="s">
        <v>245</v>
      </c>
      <c r="Y21" s="483">
        <v>12877729.329364309</v>
      </c>
      <c r="Z21" s="483">
        <v>6876539.3683182318</v>
      </c>
      <c r="AA21" s="483">
        <v>2064672.2724259484</v>
      </c>
      <c r="AB21" s="483">
        <v>8941211.6407441795</v>
      </c>
      <c r="AC21" s="357" t="s">
        <v>245</v>
      </c>
      <c r="AD21" s="483">
        <v>8941211.6407441795</v>
      </c>
      <c r="AE21" s="483">
        <v>7533780.6782336514</v>
      </c>
      <c r="AF21" s="483">
        <v>2208663.665290935</v>
      </c>
      <c r="AG21" s="483">
        <v>9742444.3435245864</v>
      </c>
      <c r="AH21" s="357" t="s">
        <v>245</v>
      </c>
      <c r="AI21" s="483">
        <v>9742444.3435245864</v>
      </c>
      <c r="AJ21" s="357">
        <v>9331814.7108243089</v>
      </c>
      <c r="AK21" s="483">
        <v>1628013.5064959447</v>
      </c>
      <c r="AL21" s="483">
        <v>10959828.217320254</v>
      </c>
      <c r="AM21" s="357" t="s">
        <v>245</v>
      </c>
      <c r="AN21" s="483">
        <v>10959828.217320254</v>
      </c>
    </row>
    <row r="22" spans="1:40" ht="25.9" customHeight="1">
      <c r="A22" s="7"/>
      <c r="B22" s="61"/>
      <c r="C22" s="61" t="s">
        <v>26</v>
      </c>
      <c r="D22" s="61" t="s">
        <v>27</v>
      </c>
      <c r="E22" s="61"/>
      <c r="F22" s="483">
        <v>0</v>
      </c>
      <c r="G22" s="483">
        <v>0</v>
      </c>
      <c r="H22" s="483">
        <v>0</v>
      </c>
      <c r="I22" s="357" t="s">
        <v>245</v>
      </c>
      <c r="J22" s="483">
        <v>0</v>
      </c>
      <c r="K22" s="483">
        <v>0</v>
      </c>
      <c r="L22" s="483">
        <v>0</v>
      </c>
      <c r="M22" s="483">
        <v>0</v>
      </c>
      <c r="N22" s="357" t="s">
        <v>245</v>
      </c>
      <c r="O22" s="483">
        <v>0</v>
      </c>
      <c r="P22" s="483">
        <v>0</v>
      </c>
      <c r="Q22" s="483">
        <v>0</v>
      </c>
      <c r="R22" s="483">
        <v>0</v>
      </c>
      <c r="S22" s="357" t="s">
        <v>245</v>
      </c>
      <c r="T22" s="483">
        <v>0</v>
      </c>
      <c r="U22" s="483">
        <v>0</v>
      </c>
      <c r="V22" s="483">
        <v>0</v>
      </c>
      <c r="W22" s="483">
        <v>0</v>
      </c>
      <c r="X22" s="357" t="s">
        <v>245</v>
      </c>
      <c r="Y22" s="483">
        <v>0</v>
      </c>
      <c r="Z22" s="483">
        <v>0</v>
      </c>
      <c r="AA22" s="483">
        <v>0</v>
      </c>
      <c r="AB22" s="483">
        <v>0</v>
      </c>
      <c r="AC22" s="357" t="s">
        <v>245</v>
      </c>
      <c r="AD22" s="483">
        <v>0</v>
      </c>
      <c r="AE22" s="483">
        <v>0</v>
      </c>
      <c r="AF22" s="483">
        <v>0</v>
      </c>
      <c r="AG22" s="483">
        <v>0</v>
      </c>
      <c r="AH22" s="357" t="s">
        <v>245</v>
      </c>
      <c r="AI22" s="483">
        <v>0</v>
      </c>
      <c r="AJ22" s="357" t="s">
        <v>245</v>
      </c>
      <c r="AK22" s="483">
        <v>0</v>
      </c>
      <c r="AL22" s="483">
        <v>0</v>
      </c>
      <c r="AM22" s="357" t="s">
        <v>245</v>
      </c>
      <c r="AN22" s="483">
        <v>0</v>
      </c>
    </row>
    <row r="23" spans="1:40" ht="25.9" customHeight="1">
      <c r="A23" s="7"/>
      <c r="B23" s="61"/>
      <c r="C23" s="61" t="s">
        <v>28</v>
      </c>
      <c r="D23" s="481" t="s">
        <v>29</v>
      </c>
      <c r="E23" s="481"/>
      <c r="F23" s="357">
        <v>14396159.503800128</v>
      </c>
      <c r="G23" s="357">
        <v>2252863.2320750346</v>
      </c>
      <c r="H23" s="357">
        <v>16649022.735875163</v>
      </c>
      <c r="I23" s="357" t="s">
        <v>245</v>
      </c>
      <c r="J23" s="357">
        <v>16649022.735875163</v>
      </c>
      <c r="K23" s="357">
        <v>18178847.458563536</v>
      </c>
      <c r="L23" s="357">
        <v>4462018.1336703841</v>
      </c>
      <c r="M23" s="357">
        <v>22640865.592233919</v>
      </c>
      <c r="N23" s="357" t="s">
        <v>245</v>
      </c>
      <c r="O23" s="357">
        <v>22640865.592233919</v>
      </c>
      <c r="P23" s="357">
        <v>17632848.593643397</v>
      </c>
      <c r="Q23" s="357">
        <v>3108209.3600099972</v>
      </c>
      <c r="R23" s="357">
        <v>20741057.953653395</v>
      </c>
      <c r="S23" s="357" t="s">
        <v>245</v>
      </c>
      <c r="T23" s="357">
        <v>20741057.953653395</v>
      </c>
      <c r="U23" s="357">
        <v>22779529.145705678</v>
      </c>
      <c r="V23" s="357">
        <v>3233214.1633014008</v>
      </c>
      <c r="W23" s="357">
        <v>26012743.309007078</v>
      </c>
      <c r="X23" s="357" t="s">
        <v>245</v>
      </c>
      <c r="Y23" s="357">
        <v>26012743.309007078</v>
      </c>
      <c r="Z23" s="357">
        <v>30844091.247513812</v>
      </c>
      <c r="AA23" s="357">
        <v>6180760.3246765584</v>
      </c>
      <c r="AB23" s="357">
        <v>37024851.572190374</v>
      </c>
      <c r="AC23" s="357" t="s">
        <v>245</v>
      </c>
      <c r="AD23" s="357">
        <v>37024851.572190374</v>
      </c>
      <c r="AE23" s="357">
        <v>34095830.790617779</v>
      </c>
      <c r="AF23" s="357">
        <v>6602755.0047088228</v>
      </c>
      <c r="AG23" s="357">
        <v>40698585.795326605</v>
      </c>
      <c r="AH23" s="357" t="s">
        <v>245</v>
      </c>
      <c r="AI23" s="357">
        <v>40698585.795326605</v>
      </c>
      <c r="AJ23" s="357">
        <v>37907988.67668508</v>
      </c>
      <c r="AK23" s="357">
        <v>6568940.4108163351</v>
      </c>
      <c r="AL23" s="357">
        <v>44476929.087501414</v>
      </c>
      <c r="AM23" s="357" t="s">
        <v>245</v>
      </c>
      <c r="AN23" s="357">
        <v>44476929.087501414</v>
      </c>
    </row>
    <row r="24" spans="1:40" ht="25.9" customHeight="1">
      <c r="A24" s="7"/>
      <c r="B24" s="61"/>
      <c r="C24" s="61" t="s">
        <v>30</v>
      </c>
      <c r="D24" s="481" t="s">
        <v>31</v>
      </c>
      <c r="E24" s="481"/>
      <c r="F24" s="357" t="s">
        <v>245</v>
      </c>
      <c r="G24" s="357" t="s">
        <v>245</v>
      </c>
      <c r="H24" s="357" t="s">
        <v>245</v>
      </c>
      <c r="I24" s="357" t="s">
        <v>245</v>
      </c>
      <c r="J24" s="357" t="s">
        <v>245</v>
      </c>
      <c r="K24" s="357" t="s">
        <v>245</v>
      </c>
      <c r="L24" s="357" t="s">
        <v>245</v>
      </c>
      <c r="M24" s="357" t="s">
        <v>245</v>
      </c>
      <c r="N24" s="357" t="s">
        <v>245</v>
      </c>
      <c r="O24" s="357" t="s">
        <v>245</v>
      </c>
      <c r="P24" s="357" t="s">
        <v>245</v>
      </c>
      <c r="Q24" s="357" t="s">
        <v>245</v>
      </c>
      <c r="R24" s="357" t="s">
        <v>245</v>
      </c>
      <c r="S24" s="357" t="s">
        <v>245</v>
      </c>
      <c r="T24" s="357" t="s">
        <v>245</v>
      </c>
      <c r="U24" s="357" t="s">
        <v>245</v>
      </c>
      <c r="V24" s="357" t="s">
        <v>245</v>
      </c>
      <c r="W24" s="357" t="s">
        <v>245</v>
      </c>
      <c r="X24" s="357" t="s">
        <v>245</v>
      </c>
      <c r="Y24" s="357" t="s">
        <v>245</v>
      </c>
      <c r="Z24" s="357" t="s">
        <v>245</v>
      </c>
      <c r="AA24" s="357" t="s">
        <v>245</v>
      </c>
      <c r="AB24" s="357" t="s">
        <v>245</v>
      </c>
      <c r="AC24" s="357" t="s">
        <v>245</v>
      </c>
      <c r="AD24" s="357" t="s">
        <v>245</v>
      </c>
      <c r="AE24" s="357" t="s">
        <v>245</v>
      </c>
      <c r="AF24" s="357" t="s">
        <v>245</v>
      </c>
      <c r="AG24" s="357" t="s">
        <v>245</v>
      </c>
      <c r="AH24" s="357" t="s">
        <v>245</v>
      </c>
      <c r="AI24" s="357" t="s">
        <v>245</v>
      </c>
      <c r="AJ24" s="357" t="s">
        <v>245</v>
      </c>
      <c r="AK24" s="357" t="s">
        <v>245</v>
      </c>
      <c r="AL24" s="357" t="s">
        <v>245</v>
      </c>
      <c r="AM24" s="357" t="s">
        <v>245</v>
      </c>
      <c r="AN24" s="357" t="s">
        <v>245</v>
      </c>
    </row>
    <row r="25" spans="1:40" ht="25.9" customHeight="1">
      <c r="A25" s="7"/>
      <c r="B25" s="61" t="s">
        <v>32</v>
      </c>
      <c r="C25" s="61" t="s">
        <v>39</v>
      </c>
      <c r="D25" s="61"/>
      <c r="E25" s="61"/>
      <c r="F25" s="357">
        <v>229106064.69092739</v>
      </c>
      <c r="G25" s="357">
        <v>31030861.714064367</v>
      </c>
      <c r="H25" s="357">
        <v>260136926.40499175</v>
      </c>
      <c r="I25" s="357" t="s">
        <v>245</v>
      </c>
      <c r="J25" s="357">
        <v>260136926.40499175</v>
      </c>
      <c r="K25" s="357">
        <v>354851936.47334558</v>
      </c>
      <c r="L25" s="357">
        <v>74655457.522953361</v>
      </c>
      <c r="M25" s="357">
        <v>429507393.99629891</v>
      </c>
      <c r="N25" s="357" t="s">
        <v>245</v>
      </c>
      <c r="O25" s="357">
        <v>429507393.99629891</v>
      </c>
      <c r="P25" s="357">
        <v>252273346.28093019</v>
      </c>
      <c r="Q25" s="357">
        <v>153686554.01957694</v>
      </c>
      <c r="R25" s="357">
        <v>405959900.30050713</v>
      </c>
      <c r="S25" s="357" t="s">
        <v>245</v>
      </c>
      <c r="T25" s="357">
        <v>405959900.30050713</v>
      </c>
      <c r="U25" s="357">
        <v>335521781.23711705</v>
      </c>
      <c r="V25" s="357">
        <v>248090537.46609694</v>
      </c>
      <c r="W25" s="357">
        <v>583612318.70321393</v>
      </c>
      <c r="X25" s="357" t="s">
        <v>245</v>
      </c>
      <c r="Y25" s="357">
        <v>583612318.70321393</v>
      </c>
      <c r="Z25" s="357">
        <v>453187010.12254143</v>
      </c>
      <c r="AA25" s="357">
        <v>158491395.65288451</v>
      </c>
      <c r="AB25" s="357">
        <v>611678405.77542591</v>
      </c>
      <c r="AC25" s="357" t="s">
        <v>245</v>
      </c>
      <c r="AD25" s="357">
        <v>611678405.77542591</v>
      </c>
      <c r="AE25" s="357">
        <v>474079062.03185332</v>
      </c>
      <c r="AF25" s="357">
        <v>200849227.09984785</v>
      </c>
      <c r="AG25" s="357">
        <v>674928289.13170123</v>
      </c>
      <c r="AH25" s="357" t="s">
        <v>245</v>
      </c>
      <c r="AI25" s="357">
        <v>674928289.13170123</v>
      </c>
      <c r="AJ25" s="357">
        <v>470629308.39005524</v>
      </c>
      <c r="AK25" s="357">
        <v>388566240.59036267</v>
      </c>
      <c r="AL25" s="357">
        <v>859195548.98041797</v>
      </c>
      <c r="AM25" s="357" t="s">
        <v>245</v>
      </c>
      <c r="AN25" s="357">
        <v>859195548.98041797</v>
      </c>
    </row>
    <row r="26" spans="1:40" ht="25.9" customHeight="1">
      <c r="A26" s="7"/>
      <c r="B26" s="61"/>
      <c r="C26" s="61" t="s">
        <v>42</v>
      </c>
      <c r="D26" s="61" t="s">
        <v>43</v>
      </c>
      <c r="E26" s="61"/>
      <c r="F26" s="357">
        <v>229106064.69092739</v>
      </c>
      <c r="G26" s="357">
        <v>22032521.490489781</v>
      </c>
      <c r="H26" s="357">
        <v>251138586.18141717</v>
      </c>
      <c r="I26" s="357" t="s">
        <v>245</v>
      </c>
      <c r="J26" s="357">
        <v>251138586.18141717</v>
      </c>
      <c r="K26" s="357">
        <v>354851936.47334558</v>
      </c>
      <c r="L26" s="357">
        <v>53149939.045823008</v>
      </c>
      <c r="M26" s="357">
        <v>408001875.51916862</v>
      </c>
      <c r="N26" s="357" t="s">
        <v>245</v>
      </c>
      <c r="O26" s="357">
        <v>408001875.51916862</v>
      </c>
      <c r="P26" s="357">
        <v>252273346.28093019</v>
      </c>
      <c r="Q26" s="357">
        <v>135296729.03731436</v>
      </c>
      <c r="R26" s="357">
        <v>387570075.31824458</v>
      </c>
      <c r="S26" s="357" t="s">
        <v>245</v>
      </c>
      <c r="T26" s="357">
        <v>387570075.31824458</v>
      </c>
      <c r="U26" s="357">
        <v>335521781.23711705</v>
      </c>
      <c r="V26" s="357">
        <v>228807795.2547681</v>
      </c>
      <c r="W26" s="357">
        <v>564329576.49188519</v>
      </c>
      <c r="X26" s="357" t="s">
        <v>245</v>
      </c>
      <c r="Y26" s="357">
        <v>564329576.49188519</v>
      </c>
      <c r="Z26" s="357">
        <v>453187010.12254143</v>
      </c>
      <c r="AA26" s="357">
        <v>138541297.73092049</v>
      </c>
      <c r="AB26" s="357">
        <v>591728307.85346198</v>
      </c>
      <c r="AC26" s="357" t="s">
        <v>245</v>
      </c>
      <c r="AD26" s="357">
        <v>591728307.85346198</v>
      </c>
      <c r="AE26" s="357">
        <v>474079062.03185332</v>
      </c>
      <c r="AF26" s="357">
        <v>179471451.54184523</v>
      </c>
      <c r="AG26" s="357">
        <v>653550513.57369852</v>
      </c>
      <c r="AH26" s="357" t="s">
        <v>245</v>
      </c>
      <c r="AI26" s="357">
        <v>653550513.57369852</v>
      </c>
      <c r="AJ26" s="357">
        <v>470629308.39005524</v>
      </c>
      <c r="AK26" s="357">
        <v>367106267.86359382</v>
      </c>
      <c r="AL26" s="357">
        <v>837735576.253649</v>
      </c>
      <c r="AM26" s="357" t="s">
        <v>245</v>
      </c>
      <c r="AN26" s="357">
        <v>837735576.253649</v>
      </c>
    </row>
    <row r="27" spans="1:40" ht="25.9" customHeight="1">
      <c r="A27" s="7"/>
      <c r="B27" s="61"/>
      <c r="C27" s="61" t="s">
        <v>44</v>
      </c>
      <c r="D27" s="61" t="s">
        <v>45</v>
      </c>
      <c r="E27" s="61"/>
      <c r="F27" s="357" t="s">
        <v>245</v>
      </c>
      <c r="G27" s="357">
        <v>8998340.2235745881</v>
      </c>
      <c r="H27" s="357">
        <v>8998340.2235745881</v>
      </c>
      <c r="I27" s="357" t="s">
        <v>245</v>
      </c>
      <c r="J27" s="357">
        <v>8998340.2235745881</v>
      </c>
      <c r="K27" s="357" t="s">
        <v>245</v>
      </c>
      <c r="L27" s="357">
        <v>21505518.477130353</v>
      </c>
      <c r="M27" s="357">
        <v>21505518.477130353</v>
      </c>
      <c r="N27" s="357" t="s">
        <v>245</v>
      </c>
      <c r="O27" s="357">
        <v>21505518.477130353</v>
      </c>
      <c r="P27" s="357" t="s">
        <v>245</v>
      </c>
      <c r="Q27" s="357">
        <v>18389824.9822626</v>
      </c>
      <c r="R27" s="357">
        <v>18389824.9822626</v>
      </c>
      <c r="S27" s="357" t="s">
        <v>245</v>
      </c>
      <c r="T27" s="357">
        <v>18389824.9822626</v>
      </c>
      <c r="U27" s="357" t="s">
        <v>245</v>
      </c>
      <c r="V27" s="357">
        <v>19282742.211328816</v>
      </c>
      <c r="W27" s="357">
        <v>19282742.211328816</v>
      </c>
      <c r="X27" s="357" t="s">
        <v>245</v>
      </c>
      <c r="Y27" s="357">
        <v>19282742.211328816</v>
      </c>
      <c r="Z27" s="357" t="s">
        <v>245</v>
      </c>
      <c r="AA27" s="357">
        <v>19950097.921964034</v>
      </c>
      <c r="AB27" s="357">
        <v>19950097.921964034</v>
      </c>
      <c r="AC27" s="357" t="s">
        <v>245</v>
      </c>
      <c r="AD27" s="357">
        <v>19950097.921964034</v>
      </c>
      <c r="AE27" s="357" t="s">
        <v>245</v>
      </c>
      <c r="AF27" s="357">
        <v>21377775.558002636</v>
      </c>
      <c r="AG27" s="357">
        <v>21377775.558002636</v>
      </c>
      <c r="AH27" s="357" t="s">
        <v>245</v>
      </c>
      <c r="AI27" s="357">
        <v>21377775.558002636</v>
      </c>
      <c r="AJ27" s="357" t="s">
        <v>245</v>
      </c>
      <c r="AK27" s="357">
        <v>21459972.726768803</v>
      </c>
      <c r="AL27" s="357">
        <v>21459972.726768803</v>
      </c>
      <c r="AM27" s="357" t="s">
        <v>245</v>
      </c>
      <c r="AN27" s="357">
        <v>21459972.726768803</v>
      </c>
    </row>
    <row r="28" spans="1:40" ht="25.9" customHeight="1">
      <c r="A28" s="7"/>
      <c r="B28" s="61" t="s">
        <v>40</v>
      </c>
      <c r="C28" s="61" t="s">
        <v>41</v>
      </c>
      <c r="D28" s="61"/>
      <c r="E28" s="61"/>
      <c r="F28" s="357">
        <v>8476100.5682426244</v>
      </c>
      <c r="G28" s="357">
        <v>1216371.0542263957</v>
      </c>
      <c r="H28" s="357">
        <v>9692471.6224690191</v>
      </c>
      <c r="I28" s="357" t="s">
        <v>245</v>
      </c>
      <c r="J28" s="357">
        <v>9692471.6224690191</v>
      </c>
      <c r="K28" s="357">
        <v>19017442.758563533</v>
      </c>
      <c r="L28" s="357">
        <v>2039064.7212082529</v>
      </c>
      <c r="M28" s="357">
        <v>21056507.479771785</v>
      </c>
      <c r="N28" s="357" t="s">
        <v>245</v>
      </c>
      <c r="O28" s="357">
        <v>21056507.479771785</v>
      </c>
      <c r="P28" s="357">
        <v>57059789.893643394</v>
      </c>
      <c r="Q28" s="357">
        <v>3226683.2953046192</v>
      </c>
      <c r="R28" s="357">
        <v>60286473.188948013</v>
      </c>
      <c r="S28" s="357" t="s">
        <v>245</v>
      </c>
      <c r="T28" s="357">
        <v>60286473.188948013</v>
      </c>
      <c r="U28" s="357">
        <v>79687491.945705682</v>
      </c>
      <c r="V28" s="357">
        <v>3305200.8058450688</v>
      </c>
      <c r="W28" s="357">
        <v>82992692.751550749</v>
      </c>
      <c r="X28" s="357" t="s">
        <v>245</v>
      </c>
      <c r="Y28" s="357">
        <v>82992692.751550749</v>
      </c>
      <c r="Z28" s="357">
        <v>113383642.27871381</v>
      </c>
      <c r="AA28" s="357">
        <v>3448772.8984429445</v>
      </c>
      <c r="AB28" s="357">
        <v>116832415.17715675</v>
      </c>
      <c r="AC28" s="357" t="s">
        <v>245</v>
      </c>
      <c r="AD28" s="357">
        <v>116832415.17715675</v>
      </c>
      <c r="AE28" s="357">
        <v>98432934.353017777</v>
      </c>
      <c r="AF28" s="357">
        <v>3672377.1723445277</v>
      </c>
      <c r="AG28" s="357">
        <v>102105311.5253623</v>
      </c>
      <c r="AH28" s="357" t="s">
        <v>245</v>
      </c>
      <c r="AI28" s="357">
        <v>102105311.5253623</v>
      </c>
      <c r="AJ28" s="357">
        <v>73614405.035085082</v>
      </c>
      <c r="AK28" s="357">
        <v>9481054.5892638154</v>
      </c>
      <c r="AL28" s="357">
        <v>83095459.624348894</v>
      </c>
      <c r="AM28" s="357" t="s">
        <v>245</v>
      </c>
      <c r="AN28" s="357">
        <v>83095459.624348894</v>
      </c>
    </row>
    <row r="29" spans="1:40" ht="25.9" customHeight="1">
      <c r="A29" s="7"/>
      <c r="B29" s="61"/>
      <c r="C29" s="61" t="s">
        <v>46</v>
      </c>
      <c r="D29" s="61"/>
      <c r="E29" s="61"/>
      <c r="F29" s="357">
        <v>8476100.5682426244</v>
      </c>
      <c r="G29" s="357">
        <v>817207.4167177265</v>
      </c>
      <c r="H29" s="357">
        <v>9293307.9849603511</v>
      </c>
      <c r="I29" s="357" t="s">
        <v>245</v>
      </c>
      <c r="J29" s="357">
        <v>9293307.9849603511</v>
      </c>
      <c r="K29" s="357">
        <v>19017442.758563533</v>
      </c>
      <c r="L29" s="357">
        <v>760230.3493297681</v>
      </c>
      <c r="M29" s="357">
        <v>19777673.107893303</v>
      </c>
      <c r="N29" s="357" t="s">
        <v>245</v>
      </c>
      <c r="O29" s="357">
        <v>19777673.107893303</v>
      </c>
      <c r="P29" s="357">
        <v>57059789.893643394</v>
      </c>
      <c r="Q29" s="357">
        <v>2379690.1542726154</v>
      </c>
      <c r="R29" s="357">
        <v>59439480.04791601</v>
      </c>
      <c r="S29" s="357" t="s">
        <v>245</v>
      </c>
      <c r="T29" s="357">
        <v>59439480.04791601</v>
      </c>
      <c r="U29" s="357">
        <v>79687491.945705682</v>
      </c>
      <c r="V29" s="357">
        <v>2414113.1266182177</v>
      </c>
      <c r="W29" s="357">
        <v>82101605.072323903</v>
      </c>
      <c r="X29" s="357" t="s">
        <v>245</v>
      </c>
      <c r="Y29" s="357">
        <v>82101605.072323903</v>
      </c>
      <c r="Z29" s="357">
        <v>113383642.27871381</v>
      </c>
      <c r="AA29" s="357">
        <v>2680491.8613054026</v>
      </c>
      <c r="AB29" s="357">
        <v>116064134.14001921</v>
      </c>
      <c r="AC29" s="357" t="s">
        <v>245</v>
      </c>
      <c r="AD29" s="357">
        <v>116064134.14001921</v>
      </c>
      <c r="AE29" s="357">
        <v>98432934.353017777</v>
      </c>
      <c r="AF29" s="357">
        <v>2848207.5167392576</v>
      </c>
      <c r="AG29" s="357">
        <v>101281141.86975704</v>
      </c>
      <c r="AH29" s="357" t="s">
        <v>245</v>
      </c>
      <c r="AI29" s="357">
        <v>101281141.86975704</v>
      </c>
      <c r="AJ29" s="357">
        <v>73614405.035085082</v>
      </c>
      <c r="AK29" s="357">
        <v>8662758.6349561997</v>
      </c>
      <c r="AL29" s="357">
        <v>82277163.670041278</v>
      </c>
      <c r="AM29" s="357" t="s">
        <v>245</v>
      </c>
      <c r="AN29" s="357">
        <v>82277163.670041278</v>
      </c>
    </row>
    <row r="30" spans="1:40" ht="25.9" customHeight="1">
      <c r="A30" s="7"/>
      <c r="B30" s="61"/>
      <c r="C30" s="61" t="s">
        <v>47</v>
      </c>
      <c r="D30" s="61"/>
      <c r="E30" s="61"/>
      <c r="F30" s="357" t="s">
        <v>245</v>
      </c>
      <c r="G30" s="357">
        <v>399163.63750866911</v>
      </c>
      <c r="H30" s="357">
        <v>399163.63750866911</v>
      </c>
      <c r="I30" s="357" t="s">
        <v>245</v>
      </c>
      <c r="J30" s="357">
        <v>399163.63750866911</v>
      </c>
      <c r="K30" s="357" t="s">
        <v>245</v>
      </c>
      <c r="L30" s="357">
        <v>1278834.371878485</v>
      </c>
      <c r="M30" s="357">
        <v>1278834.371878485</v>
      </c>
      <c r="N30" s="357" t="s">
        <v>245</v>
      </c>
      <c r="O30" s="357">
        <v>1278834.371878485</v>
      </c>
      <c r="P30" s="357" t="s">
        <v>245</v>
      </c>
      <c r="Q30" s="357">
        <v>846993.14103200391</v>
      </c>
      <c r="R30" s="357">
        <v>846993.14103200391</v>
      </c>
      <c r="S30" s="357" t="s">
        <v>245</v>
      </c>
      <c r="T30" s="357">
        <v>846993.14103200391</v>
      </c>
      <c r="U30" s="357" t="s">
        <v>245</v>
      </c>
      <c r="V30" s="357">
        <v>891087.67922685132</v>
      </c>
      <c r="W30" s="357">
        <v>891087.67922685132</v>
      </c>
      <c r="X30" s="357" t="s">
        <v>245</v>
      </c>
      <c r="Y30" s="357">
        <v>891087.67922685132</v>
      </c>
      <c r="Z30" s="357" t="s">
        <v>245</v>
      </c>
      <c r="AA30" s="357">
        <v>768281.03713754204</v>
      </c>
      <c r="AB30" s="357">
        <v>768281.03713754204</v>
      </c>
      <c r="AC30" s="357" t="s">
        <v>245</v>
      </c>
      <c r="AD30" s="357">
        <v>768281.03713754204</v>
      </c>
      <c r="AE30" s="357" t="s">
        <v>245</v>
      </c>
      <c r="AF30" s="357">
        <v>824169.65560527006</v>
      </c>
      <c r="AG30" s="357">
        <v>824169.65560527006</v>
      </c>
      <c r="AH30" s="357" t="s">
        <v>245</v>
      </c>
      <c r="AI30" s="357">
        <v>824169.65560527006</v>
      </c>
      <c r="AJ30" s="357" t="s">
        <v>245</v>
      </c>
      <c r="AK30" s="357">
        <v>818295.95430761506</v>
      </c>
      <c r="AL30" s="357">
        <v>818295.95430761506</v>
      </c>
      <c r="AM30" s="357" t="s">
        <v>245</v>
      </c>
      <c r="AN30" s="357">
        <v>818295.95430761506</v>
      </c>
    </row>
    <row r="31" spans="1:40" ht="25.9" customHeight="1">
      <c r="A31" s="7"/>
      <c r="B31" s="61" t="s">
        <v>33</v>
      </c>
      <c r="C31" s="61" t="s">
        <v>34</v>
      </c>
      <c r="D31" s="61"/>
      <c r="E31" s="61"/>
      <c r="F31" s="357">
        <v>109275461.6429086</v>
      </c>
      <c r="G31" s="357">
        <v>6162758.2950980719</v>
      </c>
      <c r="H31" s="357">
        <v>115438219.93800667</v>
      </c>
      <c r="I31" s="357" t="s">
        <v>245</v>
      </c>
      <c r="J31" s="357">
        <v>115438219.93800667</v>
      </c>
      <c r="K31" s="357">
        <v>196636687.02321604</v>
      </c>
      <c r="L31" s="357">
        <v>1333413.2159263543</v>
      </c>
      <c r="M31" s="357">
        <v>197970100.23914239</v>
      </c>
      <c r="N31" s="357" t="s">
        <v>245</v>
      </c>
      <c r="O31" s="357">
        <v>197970100.23914239</v>
      </c>
      <c r="P31" s="357">
        <v>104919647.09091914</v>
      </c>
      <c r="Q31" s="357">
        <v>3702526.3654659986</v>
      </c>
      <c r="R31" s="357">
        <v>108622173.45638514</v>
      </c>
      <c r="S31" s="357" t="s">
        <v>245</v>
      </c>
      <c r="T31" s="357">
        <v>108622173.45638514</v>
      </c>
      <c r="U31" s="357">
        <v>105054518.36529382</v>
      </c>
      <c r="V31" s="357">
        <v>3887609.3200759492</v>
      </c>
      <c r="W31" s="357">
        <v>108942127.68536976</v>
      </c>
      <c r="X31" s="357" t="s">
        <v>245</v>
      </c>
      <c r="Y31" s="357">
        <v>108942127.68536976</v>
      </c>
      <c r="Z31" s="357">
        <v>109105186.07359116</v>
      </c>
      <c r="AA31" s="357">
        <v>4141173.0790832657</v>
      </c>
      <c r="AB31" s="357">
        <v>113246359.15267442</v>
      </c>
      <c r="AC31" s="357" t="s">
        <v>245</v>
      </c>
      <c r="AD31" s="357">
        <v>113246359.15267442</v>
      </c>
      <c r="AE31" s="357">
        <v>122984445.85516825</v>
      </c>
      <c r="AF31" s="357">
        <v>4439669.5570679475</v>
      </c>
      <c r="AG31" s="357">
        <v>127424115.4122362</v>
      </c>
      <c r="AH31" s="357" t="s">
        <v>245</v>
      </c>
      <c r="AI31" s="357">
        <v>127424115.4122362</v>
      </c>
      <c r="AJ31" s="357">
        <v>136316037.57812154</v>
      </c>
      <c r="AK31" s="357">
        <v>5045546.4112489643</v>
      </c>
      <c r="AL31" s="357">
        <v>141361583.9893705</v>
      </c>
      <c r="AM31" s="357" t="s">
        <v>245</v>
      </c>
      <c r="AN31" s="357">
        <v>141361583.9893705</v>
      </c>
    </row>
    <row r="32" spans="1:40" ht="25.9" customHeight="1">
      <c r="A32" s="7"/>
      <c r="B32" s="61" t="s">
        <v>48</v>
      </c>
      <c r="C32" s="61" t="s">
        <v>49</v>
      </c>
      <c r="D32" s="61"/>
      <c r="E32" s="61"/>
      <c r="F32" s="357">
        <v>1307873.8834259342</v>
      </c>
      <c r="G32" s="357" t="s">
        <v>245</v>
      </c>
      <c r="H32" s="357">
        <v>1307873.8834259342</v>
      </c>
      <c r="I32" s="357" t="s">
        <v>245</v>
      </c>
      <c r="J32" s="357">
        <v>1307873.8834259342</v>
      </c>
      <c r="K32" s="357">
        <v>759117.1</v>
      </c>
      <c r="L32" s="357" t="s">
        <v>245</v>
      </c>
      <c r="M32" s="357">
        <v>759117.1</v>
      </c>
      <c r="N32" s="357" t="s">
        <v>245</v>
      </c>
      <c r="O32" s="357">
        <v>759117.1</v>
      </c>
      <c r="P32" s="357">
        <v>11187865.800000001</v>
      </c>
      <c r="Q32" s="357" t="s">
        <v>245</v>
      </c>
      <c r="R32" s="357">
        <v>11187865.800000001</v>
      </c>
      <c r="S32" s="357" t="s">
        <v>245</v>
      </c>
      <c r="T32" s="357">
        <v>11187865.800000001</v>
      </c>
      <c r="U32" s="357">
        <v>12709963.6</v>
      </c>
      <c r="V32" s="357" t="s">
        <v>245</v>
      </c>
      <c r="W32" s="357">
        <v>12709963.6</v>
      </c>
      <c r="X32" s="357" t="s">
        <v>245</v>
      </c>
      <c r="Y32" s="357">
        <v>12709963.6</v>
      </c>
      <c r="Z32" s="357">
        <v>14124396</v>
      </c>
      <c r="AA32" s="357" t="s">
        <v>245</v>
      </c>
      <c r="AB32" s="357">
        <v>14124396</v>
      </c>
      <c r="AC32" s="357" t="s">
        <v>245</v>
      </c>
      <c r="AD32" s="357">
        <v>14124396</v>
      </c>
      <c r="AE32" s="357">
        <v>25720172</v>
      </c>
      <c r="AF32" s="357" t="s">
        <v>245</v>
      </c>
      <c r="AG32" s="357">
        <v>25720172</v>
      </c>
      <c r="AH32" s="357" t="s">
        <v>245</v>
      </c>
      <c r="AI32" s="357">
        <v>25720172</v>
      </c>
      <c r="AJ32" s="357">
        <v>39895461</v>
      </c>
      <c r="AK32" s="357" t="s">
        <v>245</v>
      </c>
      <c r="AL32" s="357">
        <v>39895461</v>
      </c>
      <c r="AM32" s="357" t="s">
        <v>245</v>
      </c>
      <c r="AN32" s="357">
        <v>39895461</v>
      </c>
    </row>
    <row r="33" spans="1:40" s="60" customFormat="1" ht="30.6" customHeight="1" thickBot="1">
      <c r="A33" s="360" t="s">
        <v>0</v>
      </c>
      <c r="B33" s="360"/>
      <c r="C33" s="360"/>
      <c r="D33" s="360"/>
      <c r="E33" s="360"/>
      <c r="F33" s="361">
        <v>909142569.72126985</v>
      </c>
      <c r="G33" s="361">
        <v>159216421.12533021</v>
      </c>
      <c r="H33" s="361">
        <v>1068358990.8466001</v>
      </c>
      <c r="I33" s="361" t="s">
        <v>245</v>
      </c>
      <c r="J33" s="361">
        <v>1068358990.8466001</v>
      </c>
      <c r="K33" s="361">
        <v>1500397204.8569415</v>
      </c>
      <c r="L33" s="361">
        <v>237675935.71630424</v>
      </c>
      <c r="M33" s="361">
        <v>1738073140.5732458</v>
      </c>
      <c r="N33" s="364" t="s">
        <v>245</v>
      </c>
      <c r="O33" s="361">
        <v>1738073140.5732458</v>
      </c>
      <c r="P33" s="361">
        <v>1170738720.1648002</v>
      </c>
      <c r="Q33" s="361">
        <v>301649016.407947</v>
      </c>
      <c r="R33" s="361">
        <v>1472387736.5727472</v>
      </c>
      <c r="S33" s="364" t="s">
        <v>245</v>
      </c>
      <c r="T33" s="361">
        <v>1472387736.5727472</v>
      </c>
      <c r="U33" s="361">
        <v>1477926586.4719999</v>
      </c>
      <c r="V33" s="361">
        <v>503634409.14414704</v>
      </c>
      <c r="W33" s="361">
        <v>1981560995.616147</v>
      </c>
      <c r="X33" s="364" t="s">
        <v>245</v>
      </c>
      <c r="Y33" s="361">
        <v>1981560995.616147</v>
      </c>
      <c r="Z33" s="361">
        <v>1864396568.0478001</v>
      </c>
      <c r="AA33" s="361">
        <v>361211607.05176824</v>
      </c>
      <c r="AB33" s="361">
        <v>2225608175.0995684</v>
      </c>
      <c r="AC33" s="364" t="s">
        <v>245</v>
      </c>
      <c r="AD33" s="361">
        <v>2225608175.0995684</v>
      </c>
      <c r="AE33" s="361">
        <v>2151016981.1216002</v>
      </c>
      <c r="AF33" s="361">
        <v>431926688.62706888</v>
      </c>
      <c r="AG33" s="361">
        <v>2582943669.7486691</v>
      </c>
      <c r="AH33" s="364" t="s">
        <v>245</v>
      </c>
      <c r="AI33" s="361">
        <v>2582943669.7486691</v>
      </c>
      <c r="AJ33" s="361">
        <v>2377361527.9885998</v>
      </c>
      <c r="AK33" s="361">
        <v>745470800.26812816</v>
      </c>
      <c r="AL33" s="361">
        <v>3122832328.2567282</v>
      </c>
      <c r="AM33" s="364" t="s">
        <v>245</v>
      </c>
      <c r="AN33" s="361">
        <v>3122832328.2567282</v>
      </c>
    </row>
  </sheetData>
  <mergeCells count="51">
    <mergeCell ref="F3:J3"/>
    <mergeCell ref="A4:E4"/>
    <mergeCell ref="D23:E23"/>
    <mergeCell ref="D24:E24"/>
    <mergeCell ref="K3:O3"/>
    <mergeCell ref="D20:E20"/>
    <mergeCell ref="F21:F22"/>
    <mergeCell ref="G21:G22"/>
    <mergeCell ref="H21:H22"/>
    <mergeCell ref="J21:J22"/>
    <mergeCell ref="D12:E12"/>
    <mergeCell ref="D13:E13"/>
    <mergeCell ref="D14:E14"/>
    <mergeCell ref="D15:E15"/>
    <mergeCell ref="D16:E16"/>
    <mergeCell ref="D19:E19"/>
    <mergeCell ref="L21:L22"/>
    <mergeCell ref="M21:M22"/>
    <mergeCell ref="O21:O22"/>
    <mergeCell ref="K21:K22"/>
    <mergeCell ref="U21:U22"/>
    <mergeCell ref="P21:P22"/>
    <mergeCell ref="Q21:Q22"/>
    <mergeCell ref="R21:R22"/>
    <mergeCell ref="T21:T22"/>
    <mergeCell ref="Z21:Z22"/>
    <mergeCell ref="AA21:AA22"/>
    <mergeCell ref="AB21:AB22"/>
    <mergeCell ref="AD21:AD22"/>
    <mergeCell ref="U3:Y3"/>
    <mergeCell ref="AJ2:AN2"/>
    <mergeCell ref="AK21:AK22"/>
    <mergeCell ref="AL21:AL22"/>
    <mergeCell ref="AN21:AN22"/>
    <mergeCell ref="AJ3:AN3"/>
    <mergeCell ref="AI21:AI22"/>
    <mergeCell ref="F2:J2"/>
    <mergeCell ref="K2:O2"/>
    <mergeCell ref="P2:T2"/>
    <mergeCell ref="U2:Y2"/>
    <mergeCell ref="Z2:AD2"/>
    <mergeCell ref="AE2:AI2"/>
    <mergeCell ref="AE21:AE22"/>
    <mergeCell ref="AF21:AF22"/>
    <mergeCell ref="AG21:AG22"/>
    <mergeCell ref="AE3:AI3"/>
    <mergeCell ref="P3:T3"/>
    <mergeCell ref="Z3:AD3"/>
    <mergeCell ref="V21:V22"/>
    <mergeCell ref="W21:W22"/>
    <mergeCell ref="Y21:Y22"/>
  </mergeCells>
  <pageMargins left="0.70866141732283472" right="0.70866141732283472" top="0.62992125984251968" bottom="0.74803149606299213" header="0.43307086614173229" footer="0.31496062992125984"/>
  <pageSetup scale="59" orientation="landscape" r:id="rId1"/>
  <headerFooter>
    <oddHeader>&amp;L&amp;"Arial,Negrita"&amp;16Tabla 4.&amp;P Consumo turístico interior, por productos y tipo de gasto: Años 2007-13</oddHeader>
  </headerFooter>
  <colBreaks count="6" manualBreakCount="6">
    <brk id="10" min="1" max="32" man="1"/>
    <brk id="15" min="1" max="32" man="1"/>
    <brk id="20" min="1" max="32" man="1"/>
    <brk id="25" min="1" max="32" man="1"/>
    <brk id="30" min="1" max="32" man="1"/>
    <brk id="35" min="1" max="32"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zoomScaleNormal="100" zoomScaleSheetLayoutView="90" workbookViewId="0">
      <selection activeCell="L8" sqref="L8"/>
    </sheetView>
  </sheetViews>
  <sheetFormatPr baseColWidth="10" defaultRowHeight="15"/>
  <cols>
    <col min="1" max="16384" width="11.42578125" style="275"/>
  </cols>
  <sheetData/>
  <pageMargins left="0.70866141732283472" right="0.70866141732283472" top="0.74803149606299213" bottom="0.74803149606299213" header="0.31496062992125984" footer="0.31496062992125984"/>
  <pageSetup scale="9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33"/>
  <sheetViews>
    <sheetView showGridLines="0" showZeros="0" zoomScale="75" zoomScaleNormal="75" zoomScaleSheetLayoutView="75" workbookViewId="0"/>
  </sheetViews>
  <sheetFormatPr baseColWidth="10" defaultRowHeight="14.25"/>
  <cols>
    <col min="1" max="1" width="5.28515625" style="5" customWidth="1"/>
    <col min="2" max="2" width="8.5703125" style="5" bestFit="1" customWidth="1"/>
    <col min="3" max="3" width="56.7109375" style="5" customWidth="1"/>
    <col min="4" max="4" width="20.7109375" style="5" customWidth="1"/>
    <col min="5" max="5" width="20.7109375" style="9" customWidth="1"/>
    <col min="6" max="10" width="20.7109375" style="5" customWidth="1"/>
    <col min="11" max="242" width="11.42578125" style="5"/>
    <col min="243" max="243" width="99" style="5" bestFit="1" customWidth="1"/>
    <col min="244" max="244" width="13.5703125" style="5" customWidth="1"/>
    <col min="245" max="245" width="11.42578125" style="5" customWidth="1"/>
    <col min="246" max="251" width="11.42578125" style="5"/>
    <col min="252" max="252" width="11.42578125" style="5" customWidth="1"/>
    <col min="253" max="498" width="11.42578125" style="5"/>
    <col min="499" max="499" width="99" style="5" bestFit="1" customWidth="1"/>
    <col min="500" max="500" width="13.5703125" style="5" customWidth="1"/>
    <col min="501" max="501" width="11.42578125" style="5" customWidth="1"/>
    <col min="502" max="507" width="11.42578125" style="5"/>
    <col min="508" max="508" width="11.42578125" style="5" customWidth="1"/>
    <col min="509" max="754" width="11.42578125" style="5"/>
    <col min="755" max="755" width="99" style="5" bestFit="1" customWidth="1"/>
    <col min="756" max="756" width="13.5703125" style="5" customWidth="1"/>
    <col min="757" max="757" width="11.42578125" style="5" customWidth="1"/>
    <col min="758" max="763" width="11.42578125" style="5"/>
    <col min="764" max="764" width="11.42578125" style="5" customWidth="1"/>
    <col min="765" max="1010" width="11.42578125" style="5"/>
    <col min="1011" max="1011" width="99" style="5" bestFit="1" customWidth="1"/>
    <col min="1012" max="1012" width="13.5703125" style="5" customWidth="1"/>
    <col min="1013" max="1013" width="11.42578125" style="5" customWidth="1"/>
    <col min="1014" max="1019" width="11.42578125" style="5"/>
    <col min="1020" max="1020" width="11.42578125" style="5" customWidth="1"/>
    <col min="1021" max="1266" width="11.42578125" style="5"/>
    <col min="1267" max="1267" width="99" style="5" bestFit="1" customWidth="1"/>
    <col min="1268" max="1268" width="13.5703125" style="5" customWidth="1"/>
    <col min="1269" max="1269" width="11.42578125" style="5" customWidth="1"/>
    <col min="1270" max="1275" width="11.42578125" style="5"/>
    <col min="1276" max="1276" width="11.42578125" style="5" customWidth="1"/>
    <col min="1277" max="1522" width="11.42578125" style="5"/>
    <col min="1523" max="1523" width="99" style="5" bestFit="1" customWidth="1"/>
    <col min="1524" max="1524" width="13.5703125" style="5" customWidth="1"/>
    <col min="1525" max="1525" width="11.42578125" style="5" customWidth="1"/>
    <col min="1526" max="1531" width="11.42578125" style="5"/>
    <col min="1532" max="1532" width="11.42578125" style="5" customWidth="1"/>
    <col min="1533" max="1778" width="11.42578125" style="5"/>
    <col min="1779" max="1779" width="99" style="5" bestFit="1" customWidth="1"/>
    <col min="1780" max="1780" width="13.5703125" style="5" customWidth="1"/>
    <col min="1781" max="1781" width="11.42578125" style="5" customWidth="1"/>
    <col min="1782" max="1787" width="11.42578125" style="5"/>
    <col min="1788" max="1788" width="11.42578125" style="5" customWidth="1"/>
    <col min="1789" max="2034" width="11.42578125" style="5"/>
    <col min="2035" max="2035" width="99" style="5" bestFit="1" customWidth="1"/>
    <col min="2036" max="2036" width="13.5703125" style="5" customWidth="1"/>
    <col min="2037" max="2037" width="11.42578125" style="5" customWidth="1"/>
    <col min="2038" max="2043" width="11.42578125" style="5"/>
    <col min="2044" max="2044" width="11.42578125" style="5" customWidth="1"/>
    <col min="2045" max="2290" width="11.42578125" style="5"/>
    <col min="2291" max="2291" width="99" style="5" bestFit="1" customWidth="1"/>
    <col min="2292" max="2292" width="13.5703125" style="5" customWidth="1"/>
    <col min="2293" max="2293" width="11.42578125" style="5" customWidth="1"/>
    <col min="2294" max="2299" width="11.42578125" style="5"/>
    <col min="2300" max="2300" width="11.42578125" style="5" customWidth="1"/>
    <col min="2301" max="2546" width="11.42578125" style="5"/>
    <col min="2547" max="2547" width="99" style="5" bestFit="1" customWidth="1"/>
    <col min="2548" max="2548" width="13.5703125" style="5" customWidth="1"/>
    <col min="2549" max="2549" width="11.42578125" style="5" customWidth="1"/>
    <col min="2550" max="2555" width="11.42578125" style="5"/>
    <col min="2556" max="2556" width="11.42578125" style="5" customWidth="1"/>
    <col min="2557" max="2802" width="11.42578125" style="5"/>
    <col min="2803" max="2803" width="99" style="5" bestFit="1" customWidth="1"/>
    <col min="2804" max="2804" width="13.5703125" style="5" customWidth="1"/>
    <col min="2805" max="2805" width="11.42578125" style="5" customWidth="1"/>
    <col min="2806" max="2811" width="11.42578125" style="5"/>
    <col min="2812" max="2812" width="11.42578125" style="5" customWidth="1"/>
    <col min="2813" max="3058" width="11.42578125" style="5"/>
    <col min="3059" max="3059" width="99" style="5" bestFit="1" customWidth="1"/>
    <col min="3060" max="3060" width="13.5703125" style="5" customWidth="1"/>
    <col min="3061" max="3061" width="11.42578125" style="5" customWidth="1"/>
    <col min="3062" max="3067" width="11.42578125" style="5"/>
    <col min="3068" max="3068" width="11.42578125" style="5" customWidth="1"/>
    <col min="3069" max="3314" width="11.42578125" style="5"/>
    <col min="3315" max="3315" width="99" style="5" bestFit="1" customWidth="1"/>
    <col min="3316" max="3316" width="13.5703125" style="5" customWidth="1"/>
    <col min="3317" max="3317" width="11.42578125" style="5" customWidth="1"/>
    <col min="3318" max="3323" width="11.42578125" style="5"/>
    <col min="3324" max="3324" width="11.42578125" style="5" customWidth="1"/>
    <col min="3325" max="3570" width="11.42578125" style="5"/>
    <col min="3571" max="3571" width="99" style="5" bestFit="1" customWidth="1"/>
    <col min="3572" max="3572" width="13.5703125" style="5" customWidth="1"/>
    <col min="3573" max="3573" width="11.42578125" style="5" customWidth="1"/>
    <col min="3574" max="3579" width="11.42578125" style="5"/>
    <col min="3580" max="3580" width="11.42578125" style="5" customWidth="1"/>
    <col min="3581" max="3826" width="11.42578125" style="5"/>
    <col min="3827" max="3827" width="99" style="5" bestFit="1" customWidth="1"/>
    <col min="3828" max="3828" width="13.5703125" style="5" customWidth="1"/>
    <col min="3829" max="3829" width="11.42578125" style="5" customWidth="1"/>
    <col min="3830" max="3835" width="11.42578125" style="5"/>
    <col min="3836" max="3836" width="11.42578125" style="5" customWidth="1"/>
    <col min="3837" max="4082" width="11.42578125" style="5"/>
    <col min="4083" max="4083" width="99" style="5" bestFit="1" customWidth="1"/>
    <col min="4084" max="4084" width="13.5703125" style="5" customWidth="1"/>
    <col min="4085" max="4085" width="11.42578125" style="5" customWidth="1"/>
    <col min="4086" max="4091" width="11.42578125" style="5"/>
    <col min="4092" max="4092" width="11.42578125" style="5" customWidth="1"/>
    <col min="4093" max="4338" width="11.42578125" style="5"/>
    <col min="4339" max="4339" width="99" style="5" bestFit="1" customWidth="1"/>
    <col min="4340" max="4340" width="13.5703125" style="5" customWidth="1"/>
    <col min="4341" max="4341" width="11.42578125" style="5" customWidth="1"/>
    <col min="4342" max="4347" width="11.42578125" style="5"/>
    <col min="4348" max="4348" width="11.42578125" style="5" customWidth="1"/>
    <col min="4349" max="4594" width="11.42578125" style="5"/>
    <col min="4595" max="4595" width="99" style="5" bestFit="1" customWidth="1"/>
    <col min="4596" max="4596" width="13.5703125" style="5" customWidth="1"/>
    <col min="4597" max="4597" width="11.42578125" style="5" customWidth="1"/>
    <col min="4598" max="4603" width="11.42578125" style="5"/>
    <col min="4604" max="4604" width="11.42578125" style="5" customWidth="1"/>
    <col min="4605" max="4850" width="11.42578125" style="5"/>
    <col min="4851" max="4851" width="99" style="5" bestFit="1" customWidth="1"/>
    <col min="4852" max="4852" width="13.5703125" style="5" customWidth="1"/>
    <col min="4853" max="4853" width="11.42578125" style="5" customWidth="1"/>
    <col min="4854" max="4859" width="11.42578125" style="5"/>
    <col min="4860" max="4860" width="11.42578125" style="5" customWidth="1"/>
    <col min="4861" max="5106" width="11.42578125" style="5"/>
    <col min="5107" max="5107" width="99" style="5" bestFit="1" customWidth="1"/>
    <col min="5108" max="5108" width="13.5703125" style="5" customWidth="1"/>
    <col min="5109" max="5109" width="11.42578125" style="5" customWidth="1"/>
    <col min="5110" max="5115" width="11.42578125" style="5"/>
    <col min="5116" max="5116" width="11.42578125" style="5" customWidth="1"/>
    <col min="5117" max="5362" width="11.42578125" style="5"/>
    <col min="5363" max="5363" width="99" style="5" bestFit="1" customWidth="1"/>
    <col min="5364" max="5364" width="13.5703125" style="5" customWidth="1"/>
    <col min="5365" max="5365" width="11.42578125" style="5" customWidth="1"/>
    <col min="5366" max="5371" width="11.42578125" style="5"/>
    <col min="5372" max="5372" width="11.42578125" style="5" customWidth="1"/>
    <col min="5373" max="5618" width="11.42578125" style="5"/>
    <col min="5619" max="5619" width="99" style="5" bestFit="1" customWidth="1"/>
    <col min="5620" max="5620" width="13.5703125" style="5" customWidth="1"/>
    <col min="5621" max="5621" width="11.42578125" style="5" customWidth="1"/>
    <col min="5622" max="5627" width="11.42578125" style="5"/>
    <col min="5628" max="5628" width="11.42578125" style="5" customWidth="1"/>
    <col min="5629" max="5874" width="11.42578125" style="5"/>
    <col min="5875" max="5875" width="99" style="5" bestFit="1" customWidth="1"/>
    <col min="5876" max="5876" width="13.5703125" style="5" customWidth="1"/>
    <col min="5877" max="5877" width="11.42578125" style="5" customWidth="1"/>
    <col min="5878" max="5883" width="11.42578125" style="5"/>
    <col min="5884" max="5884" width="11.42578125" style="5" customWidth="1"/>
    <col min="5885" max="6130" width="11.42578125" style="5"/>
    <col min="6131" max="6131" width="99" style="5" bestFit="1" customWidth="1"/>
    <col min="6132" max="6132" width="13.5703125" style="5" customWidth="1"/>
    <col min="6133" max="6133" width="11.42578125" style="5" customWidth="1"/>
    <col min="6134" max="6139" width="11.42578125" style="5"/>
    <col min="6140" max="6140" width="11.42578125" style="5" customWidth="1"/>
    <col min="6141" max="6386" width="11.42578125" style="5"/>
    <col min="6387" max="6387" width="99" style="5" bestFit="1" customWidth="1"/>
    <col min="6388" max="6388" width="13.5703125" style="5" customWidth="1"/>
    <col min="6389" max="6389" width="11.42578125" style="5" customWidth="1"/>
    <col min="6390" max="6395" width="11.42578125" style="5"/>
    <col min="6396" max="6396" width="11.42578125" style="5" customWidth="1"/>
    <col min="6397" max="6642" width="11.42578125" style="5"/>
    <col min="6643" max="6643" width="99" style="5" bestFit="1" customWidth="1"/>
    <col min="6644" max="6644" width="13.5703125" style="5" customWidth="1"/>
    <col min="6645" max="6645" width="11.42578125" style="5" customWidth="1"/>
    <col min="6646" max="6651" width="11.42578125" style="5"/>
    <col min="6652" max="6652" width="11.42578125" style="5" customWidth="1"/>
    <col min="6653" max="6898" width="11.42578125" style="5"/>
    <col min="6899" max="6899" width="99" style="5" bestFit="1" customWidth="1"/>
    <col min="6900" max="6900" width="13.5703125" style="5" customWidth="1"/>
    <col min="6901" max="6901" width="11.42578125" style="5" customWidth="1"/>
    <col min="6902" max="6907" width="11.42578125" style="5"/>
    <col min="6908" max="6908" width="11.42578125" style="5" customWidth="1"/>
    <col min="6909" max="7154" width="11.42578125" style="5"/>
    <col min="7155" max="7155" width="99" style="5" bestFit="1" customWidth="1"/>
    <col min="7156" max="7156" width="13.5703125" style="5" customWidth="1"/>
    <col min="7157" max="7157" width="11.42578125" style="5" customWidth="1"/>
    <col min="7158" max="7163" width="11.42578125" style="5"/>
    <col min="7164" max="7164" width="11.42578125" style="5" customWidth="1"/>
    <col min="7165" max="7410" width="11.42578125" style="5"/>
    <col min="7411" max="7411" width="99" style="5" bestFit="1" customWidth="1"/>
    <col min="7412" max="7412" width="13.5703125" style="5" customWidth="1"/>
    <col min="7413" max="7413" width="11.42578125" style="5" customWidth="1"/>
    <col min="7414" max="7419" width="11.42578125" style="5"/>
    <col min="7420" max="7420" width="11.42578125" style="5" customWidth="1"/>
    <col min="7421" max="7666" width="11.42578125" style="5"/>
    <col min="7667" max="7667" width="99" style="5" bestFit="1" customWidth="1"/>
    <col min="7668" max="7668" width="13.5703125" style="5" customWidth="1"/>
    <col min="7669" max="7669" width="11.42578125" style="5" customWidth="1"/>
    <col min="7670" max="7675" width="11.42578125" style="5"/>
    <col min="7676" max="7676" width="11.42578125" style="5" customWidth="1"/>
    <col min="7677" max="7922" width="11.42578125" style="5"/>
    <col min="7923" max="7923" width="99" style="5" bestFit="1" customWidth="1"/>
    <col min="7924" max="7924" width="13.5703125" style="5" customWidth="1"/>
    <col min="7925" max="7925" width="11.42578125" style="5" customWidth="1"/>
    <col min="7926" max="7931" width="11.42578125" style="5"/>
    <col min="7932" max="7932" width="11.42578125" style="5" customWidth="1"/>
    <col min="7933" max="8178" width="11.42578125" style="5"/>
    <col min="8179" max="8179" width="99" style="5" bestFit="1" customWidth="1"/>
    <col min="8180" max="8180" width="13.5703125" style="5" customWidth="1"/>
    <col min="8181" max="8181" width="11.42578125" style="5" customWidth="1"/>
    <col min="8182" max="8187" width="11.42578125" style="5"/>
    <col min="8188" max="8188" width="11.42578125" style="5" customWidth="1"/>
    <col min="8189" max="8434" width="11.42578125" style="5"/>
    <col min="8435" max="8435" width="99" style="5" bestFit="1" customWidth="1"/>
    <col min="8436" max="8436" width="13.5703125" style="5" customWidth="1"/>
    <col min="8437" max="8437" width="11.42578125" style="5" customWidth="1"/>
    <col min="8438" max="8443" width="11.42578125" style="5"/>
    <col min="8444" max="8444" width="11.42578125" style="5" customWidth="1"/>
    <col min="8445" max="8690" width="11.42578125" style="5"/>
    <col min="8691" max="8691" width="99" style="5" bestFit="1" customWidth="1"/>
    <col min="8692" max="8692" width="13.5703125" style="5" customWidth="1"/>
    <col min="8693" max="8693" width="11.42578125" style="5" customWidth="1"/>
    <col min="8694" max="8699" width="11.42578125" style="5"/>
    <col min="8700" max="8700" width="11.42578125" style="5" customWidth="1"/>
    <col min="8701" max="8946" width="11.42578125" style="5"/>
    <col min="8947" max="8947" width="99" style="5" bestFit="1" customWidth="1"/>
    <col min="8948" max="8948" width="13.5703125" style="5" customWidth="1"/>
    <col min="8949" max="8949" width="11.42578125" style="5" customWidth="1"/>
    <col min="8950" max="8955" width="11.42578125" style="5"/>
    <col min="8956" max="8956" width="11.42578125" style="5" customWidth="1"/>
    <col min="8957" max="9202" width="11.42578125" style="5"/>
    <col min="9203" max="9203" width="99" style="5" bestFit="1" customWidth="1"/>
    <col min="9204" max="9204" width="13.5703125" style="5" customWidth="1"/>
    <col min="9205" max="9205" width="11.42578125" style="5" customWidth="1"/>
    <col min="9206" max="9211" width="11.42578125" style="5"/>
    <col min="9212" max="9212" width="11.42578125" style="5" customWidth="1"/>
    <col min="9213" max="9458" width="11.42578125" style="5"/>
    <col min="9459" max="9459" width="99" style="5" bestFit="1" customWidth="1"/>
    <col min="9460" max="9460" width="13.5703125" style="5" customWidth="1"/>
    <col min="9461" max="9461" width="11.42578125" style="5" customWidth="1"/>
    <col min="9462" max="9467" width="11.42578125" style="5"/>
    <col min="9468" max="9468" width="11.42578125" style="5" customWidth="1"/>
    <col min="9469" max="9714" width="11.42578125" style="5"/>
    <col min="9715" max="9715" width="99" style="5" bestFit="1" customWidth="1"/>
    <col min="9716" max="9716" width="13.5703125" style="5" customWidth="1"/>
    <col min="9717" max="9717" width="11.42578125" style="5" customWidth="1"/>
    <col min="9718" max="9723" width="11.42578125" style="5"/>
    <col min="9724" max="9724" width="11.42578125" style="5" customWidth="1"/>
    <col min="9725" max="9970" width="11.42578125" style="5"/>
    <col min="9971" max="9971" width="99" style="5" bestFit="1" customWidth="1"/>
    <col min="9972" max="9972" width="13.5703125" style="5" customWidth="1"/>
    <col min="9973" max="9973" width="11.42578125" style="5" customWidth="1"/>
    <col min="9974" max="9979" width="11.42578125" style="5"/>
    <col min="9980" max="9980" width="11.42578125" style="5" customWidth="1"/>
    <col min="9981" max="10226" width="11.42578125" style="5"/>
    <col min="10227" max="10227" width="99" style="5" bestFit="1" customWidth="1"/>
    <col min="10228" max="10228" width="13.5703125" style="5" customWidth="1"/>
    <col min="10229" max="10229" width="11.42578125" style="5" customWidth="1"/>
    <col min="10230" max="10235" width="11.42578125" style="5"/>
    <col min="10236" max="10236" width="11.42578125" style="5" customWidth="1"/>
    <col min="10237" max="10482" width="11.42578125" style="5"/>
    <col min="10483" max="10483" width="99" style="5" bestFit="1" customWidth="1"/>
    <col min="10484" max="10484" width="13.5703125" style="5" customWidth="1"/>
    <col min="10485" max="10485" width="11.42578125" style="5" customWidth="1"/>
    <col min="10486" max="10491" width="11.42578125" style="5"/>
    <col min="10492" max="10492" width="11.42578125" style="5" customWidth="1"/>
    <col min="10493" max="10738" width="11.42578125" style="5"/>
    <col min="10739" max="10739" width="99" style="5" bestFit="1" customWidth="1"/>
    <col min="10740" max="10740" width="13.5703125" style="5" customWidth="1"/>
    <col min="10741" max="10741" width="11.42578125" style="5" customWidth="1"/>
    <col min="10742" max="10747" width="11.42578125" style="5"/>
    <col min="10748" max="10748" width="11.42578125" style="5" customWidth="1"/>
    <col min="10749" max="10994" width="11.42578125" style="5"/>
    <col min="10995" max="10995" width="99" style="5" bestFit="1" customWidth="1"/>
    <col min="10996" max="10996" width="13.5703125" style="5" customWidth="1"/>
    <col min="10997" max="10997" width="11.42578125" style="5" customWidth="1"/>
    <col min="10998" max="11003" width="11.42578125" style="5"/>
    <col min="11004" max="11004" width="11.42578125" style="5" customWidth="1"/>
    <col min="11005" max="11250" width="11.42578125" style="5"/>
    <col min="11251" max="11251" width="99" style="5" bestFit="1" customWidth="1"/>
    <col min="11252" max="11252" width="13.5703125" style="5" customWidth="1"/>
    <col min="11253" max="11253" width="11.42578125" style="5" customWidth="1"/>
    <col min="11254" max="11259" width="11.42578125" style="5"/>
    <col min="11260" max="11260" width="11.42578125" style="5" customWidth="1"/>
    <col min="11261" max="11506" width="11.42578125" style="5"/>
    <col min="11507" max="11507" width="99" style="5" bestFit="1" customWidth="1"/>
    <col min="11508" max="11508" width="13.5703125" style="5" customWidth="1"/>
    <col min="11509" max="11509" width="11.42578125" style="5" customWidth="1"/>
    <col min="11510" max="11515" width="11.42578125" style="5"/>
    <col min="11516" max="11516" width="11.42578125" style="5" customWidth="1"/>
    <col min="11517" max="11762" width="11.42578125" style="5"/>
    <col min="11763" max="11763" width="99" style="5" bestFit="1" customWidth="1"/>
    <col min="11764" max="11764" width="13.5703125" style="5" customWidth="1"/>
    <col min="11765" max="11765" width="11.42578125" style="5" customWidth="1"/>
    <col min="11766" max="11771" width="11.42578125" style="5"/>
    <col min="11772" max="11772" width="11.42578125" style="5" customWidth="1"/>
    <col min="11773" max="12018" width="11.42578125" style="5"/>
    <col min="12019" max="12019" width="99" style="5" bestFit="1" customWidth="1"/>
    <col min="12020" max="12020" width="13.5703125" style="5" customWidth="1"/>
    <col min="12021" max="12021" width="11.42578125" style="5" customWidth="1"/>
    <col min="12022" max="12027" width="11.42578125" style="5"/>
    <col min="12028" max="12028" width="11.42578125" style="5" customWidth="1"/>
    <col min="12029" max="12274" width="11.42578125" style="5"/>
    <col min="12275" max="12275" width="99" style="5" bestFit="1" customWidth="1"/>
    <col min="12276" max="12276" width="13.5703125" style="5" customWidth="1"/>
    <col min="12277" max="12277" width="11.42578125" style="5" customWidth="1"/>
    <col min="12278" max="12283" width="11.42578125" style="5"/>
    <col min="12284" max="12284" width="11.42578125" style="5" customWidth="1"/>
    <col min="12285" max="12530" width="11.42578125" style="5"/>
    <col min="12531" max="12531" width="99" style="5" bestFit="1" customWidth="1"/>
    <col min="12532" max="12532" width="13.5703125" style="5" customWidth="1"/>
    <col min="12533" max="12533" width="11.42578125" style="5" customWidth="1"/>
    <col min="12534" max="12539" width="11.42578125" style="5"/>
    <col min="12540" max="12540" width="11.42578125" style="5" customWidth="1"/>
    <col min="12541" max="12786" width="11.42578125" style="5"/>
    <col min="12787" max="12787" width="99" style="5" bestFit="1" customWidth="1"/>
    <col min="12788" max="12788" width="13.5703125" style="5" customWidth="1"/>
    <col min="12789" max="12789" width="11.42578125" style="5" customWidth="1"/>
    <col min="12790" max="12795" width="11.42578125" style="5"/>
    <col min="12796" max="12796" width="11.42578125" style="5" customWidth="1"/>
    <col min="12797" max="13042" width="11.42578125" style="5"/>
    <col min="13043" max="13043" width="99" style="5" bestFit="1" customWidth="1"/>
    <col min="13044" max="13044" width="13.5703125" style="5" customWidth="1"/>
    <col min="13045" max="13045" width="11.42578125" style="5" customWidth="1"/>
    <col min="13046" max="13051" width="11.42578125" style="5"/>
    <col min="13052" max="13052" width="11.42578125" style="5" customWidth="1"/>
    <col min="13053" max="13298" width="11.42578125" style="5"/>
    <col min="13299" max="13299" width="99" style="5" bestFit="1" customWidth="1"/>
    <col min="13300" max="13300" width="13.5703125" style="5" customWidth="1"/>
    <col min="13301" max="13301" width="11.42578125" style="5" customWidth="1"/>
    <col min="13302" max="13307" width="11.42578125" style="5"/>
    <col min="13308" max="13308" width="11.42578125" style="5" customWidth="1"/>
    <col min="13309" max="13554" width="11.42578125" style="5"/>
    <col min="13555" max="13555" width="99" style="5" bestFit="1" customWidth="1"/>
    <col min="13556" max="13556" width="13.5703125" style="5" customWidth="1"/>
    <col min="13557" max="13557" width="11.42578125" style="5" customWidth="1"/>
    <col min="13558" max="13563" width="11.42578125" style="5"/>
    <col min="13564" max="13564" width="11.42578125" style="5" customWidth="1"/>
    <col min="13565" max="13810" width="11.42578125" style="5"/>
    <col min="13811" max="13811" width="99" style="5" bestFit="1" customWidth="1"/>
    <col min="13812" max="13812" width="13.5703125" style="5" customWidth="1"/>
    <col min="13813" max="13813" width="11.42578125" style="5" customWidth="1"/>
    <col min="13814" max="13819" width="11.42578125" style="5"/>
    <col min="13820" max="13820" width="11.42578125" style="5" customWidth="1"/>
    <col min="13821" max="14066" width="11.42578125" style="5"/>
    <col min="14067" max="14067" width="99" style="5" bestFit="1" customWidth="1"/>
    <col min="14068" max="14068" width="13.5703125" style="5" customWidth="1"/>
    <col min="14069" max="14069" width="11.42578125" style="5" customWidth="1"/>
    <col min="14070" max="14075" width="11.42578125" style="5"/>
    <col min="14076" max="14076" width="11.42578125" style="5" customWidth="1"/>
    <col min="14077" max="14322" width="11.42578125" style="5"/>
    <col min="14323" max="14323" width="99" style="5" bestFit="1" customWidth="1"/>
    <col min="14324" max="14324" width="13.5703125" style="5" customWidth="1"/>
    <col min="14325" max="14325" width="11.42578125" style="5" customWidth="1"/>
    <col min="14326" max="14331" width="11.42578125" style="5"/>
    <col min="14332" max="14332" width="11.42578125" style="5" customWidth="1"/>
    <col min="14333" max="14578" width="11.42578125" style="5"/>
    <col min="14579" max="14579" width="99" style="5" bestFit="1" customWidth="1"/>
    <col min="14580" max="14580" width="13.5703125" style="5" customWidth="1"/>
    <col min="14581" max="14581" width="11.42578125" style="5" customWidth="1"/>
    <col min="14582" max="14587" width="11.42578125" style="5"/>
    <col min="14588" max="14588" width="11.42578125" style="5" customWidth="1"/>
    <col min="14589" max="14834" width="11.42578125" style="5"/>
    <col min="14835" max="14835" width="99" style="5" bestFit="1" customWidth="1"/>
    <col min="14836" max="14836" width="13.5703125" style="5" customWidth="1"/>
    <col min="14837" max="14837" width="11.42578125" style="5" customWidth="1"/>
    <col min="14838" max="14843" width="11.42578125" style="5"/>
    <col min="14844" max="14844" width="11.42578125" style="5" customWidth="1"/>
    <col min="14845" max="15090" width="11.42578125" style="5"/>
    <col min="15091" max="15091" width="99" style="5" bestFit="1" customWidth="1"/>
    <col min="15092" max="15092" width="13.5703125" style="5" customWidth="1"/>
    <col min="15093" max="15093" width="11.42578125" style="5" customWidth="1"/>
    <col min="15094" max="15099" width="11.42578125" style="5"/>
    <col min="15100" max="15100" width="11.42578125" style="5" customWidth="1"/>
    <col min="15101" max="15346" width="11.42578125" style="5"/>
    <col min="15347" max="15347" width="99" style="5" bestFit="1" customWidth="1"/>
    <col min="15348" max="15348" width="13.5703125" style="5" customWidth="1"/>
    <col min="15349" max="15349" width="11.42578125" style="5" customWidth="1"/>
    <col min="15350" max="15355" width="11.42578125" style="5"/>
    <col min="15356" max="15356" width="11.42578125" style="5" customWidth="1"/>
    <col min="15357" max="15602" width="11.42578125" style="5"/>
    <col min="15603" max="15603" width="99" style="5" bestFit="1" customWidth="1"/>
    <col min="15604" max="15604" width="13.5703125" style="5" customWidth="1"/>
    <col min="15605" max="15605" width="11.42578125" style="5" customWidth="1"/>
    <col min="15606" max="15611" width="11.42578125" style="5"/>
    <col min="15612" max="15612" width="11.42578125" style="5" customWidth="1"/>
    <col min="15613" max="15858" width="11.42578125" style="5"/>
    <col min="15859" max="15859" width="99" style="5" bestFit="1" customWidth="1"/>
    <col min="15860" max="15860" width="13.5703125" style="5" customWidth="1"/>
    <col min="15861" max="15861" width="11.42578125" style="5" customWidth="1"/>
    <col min="15862" max="15867" width="11.42578125" style="5"/>
    <col min="15868" max="15868" width="11.42578125" style="5" customWidth="1"/>
    <col min="15869" max="16114" width="11.42578125" style="5"/>
    <col min="16115" max="16115" width="99" style="5" bestFit="1" customWidth="1"/>
    <col min="16116" max="16116" width="13.5703125" style="5" customWidth="1"/>
    <col min="16117" max="16117" width="11.42578125" style="5" customWidth="1"/>
    <col min="16118" max="16123" width="11.42578125" style="5"/>
    <col min="16124" max="16124" width="11.42578125" style="5" customWidth="1"/>
    <col min="16125" max="16384" width="11.42578125" style="5"/>
  </cols>
  <sheetData>
    <row r="1" spans="1:27" s="1" customFormat="1" ht="39.6" customHeight="1" thickBot="1">
      <c r="A1" s="221" t="s">
        <v>316</v>
      </c>
      <c r="B1" s="221"/>
      <c r="C1" s="221"/>
      <c r="D1" s="98"/>
      <c r="E1" s="10"/>
    </row>
    <row r="2" spans="1:27" s="1" customFormat="1" ht="29.25" customHeight="1">
      <c r="A2" s="227"/>
      <c r="B2" s="227"/>
      <c r="C2" s="227"/>
      <c r="D2" s="482" t="s">
        <v>177</v>
      </c>
      <c r="E2" s="482"/>
      <c r="F2" s="482"/>
      <c r="G2" s="482"/>
      <c r="H2" s="482"/>
      <c r="I2" s="482"/>
      <c r="J2" s="482"/>
    </row>
    <row r="3" spans="1:27" s="2" customFormat="1" ht="32.25" customHeight="1">
      <c r="A3" s="487" t="s">
        <v>258</v>
      </c>
      <c r="B3" s="487"/>
      <c r="C3" s="487"/>
      <c r="D3" s="427" t="s">
        <v>247</v>
      </c>
      <c r="E3" s="428" t="s">
        <v>248</v>
      </c>
      <c r="F3" s="427" t="s">
        <v>249</v>
      </c>
      <c r="G3" s="428" t="s">
        <v>250</v>
      </c>
      <c r="H3" s="429" t="s">
        <v>251</v>
      </c>
      <c r="I3" s="428" t="s">
        <v>252</v>
      </c>
      <c r="J3" s="427" t="s">
        <v>253</v>
      </c>
    </row>
    <row r="4" spans="1:27" s="20" customFormat="1" ht="30" customHeight="1">
      <c r="A4" s="81" t="s">
        <v>100</v>
      </c>
      <c r="B4" s="82"/>
      <c r="C4" s="82" t="s">
        <v>101</v>
      </c>
      <c r="D4" s="83">
        <v>11505.856039828204</v>
      </c>
      <c r="E4" s="83">
        <v>13228</v>
      </c>
      <c r="F4" s="83">
        <v>13775.631974009128</v>
      </c>
      <c r="G4" s="83">
        <v>15205.1</v>
      </c>
      <c r="H4" s="322">
        <v>16910.400000000001</v>
      </c>
      <c r="I4" s="322">
        <v>18737.5</v>
      </c>
      <c r="J4" s="83">
        <v>20978.400000000001</v>
      </c>
      <c r="Z4" s="20" t="s">
        <v>63</v>
      </c>
      <c r="AA4" s="20" t="s">
        <v>226</v>
      </c>
    </row>
    <row r="5" spans="1:27" ht="30" customHeight="1">
      <c r="A5" s="18" t="s">
        <v>102</v>
      </c>
      <c r="B5" s="309"/>
      <c r="C5" s="309" t="s">
        <v>3</v>
      </c>
      <c r="D5" s="3">
        <v>5173.3637249142266</v>
      </c>
      <c r="E5" s="3">
        <v>6002.2</v>
      </c>
      <c r="F5" s="3">
        <v>6459.9807102372888</v>
      </c>
      <c r="G5" s="3">
        <v>7149.7</v>
      </c>
      <c r="H5" s="3">
        <v>8233</v>
      </c>
      <c r="I5" s="3">
        <v>9296.6</v>
      </c>
      <c r="J5" s="3">
        <v>10525.8</v>
      </c>
      <c r="Z5" s="142">
        <v>2007</v>
      </c>
      <c r="AA5" s="3">
        <v>20276.328333570753</v>
      </c>
    </row>
    <row r="6" spans="1:27" ht="30" customHeight="1">
      <c r="A6" s="18" t="s">
        <v>103</v>
      </c>
      <c r="B6" s="309"/>
      <c r="C6" s="309" t="s">
        <v>5</v>
      </c>
      <c r="D6" s="3">
        <v>2267.6068878948226</v>
      </c>
      <c r="E6" s="3">
        <v>2484</v>
      </c>
      <c r="F6" s="3">
        <v>2707.4853646317288</v>
      </c>
      <c r="G6" s="3">
        <v>2918.6</v>
      </c>
      <c r="H6" s="3">
        <v>3303.8</v>
      </c>
      <c r="I6" s="3">
        <v>3524.5</v>
      </c>
      <c r="J6" s="3">
        <v>4065.5</v>
      </c>
      <c r="Z6" s="142">
        <v>2008</v>
      </c>
      <c r="AA6" s="3">
        <v>23543.9</v>
      </c>
    </row>
    <row r="7" spans="1:27" ht="30" customHeight="1">
      <c r="A7" s="18" t="s">
        <v>104</v>
      </c>
      <c r="B7" s="309" t="s">
        <v>105</v>
      </c>
      <c r="C7" s="13" t="s">
        <v>106</v>
      </c>
      <c r="D7" s="3">
        <v>257.85507419529972</v>
      </c>
      <c r="E7" s="3">
        <v>315</v>
      </c>
      <c r="F7" s="3">
        <v>326.41214290258182</v>
      </c>
      <c r="G7" s="3">
        <v>373.3</v>
      </c>
      <c r="H7" s="3">
        <v>523.70000000000005</v>
      </c>
      <c r="I7" s="3">
        <v>628.6</v>
      </c>
      <c r="J7" s="3">
        <v>626.9</v>
      </c>
      <c r="Z7" s="142">
        <v>2009</v>
      </c>
      <c r="AA7" s="3">
        <v>25513.227408776624</v>
      </c>
    </row>
    <row r="8" spans="1:27" ht="30" customHeight="1">
      <c r="A8" s="18" t="s">
        <v>107</v>
      </c>
      <c r="B8" s="309" t="s">
        <v>108</v>
      </c>
      <c r="C8" s="13" t="s">
        <v>109</v>
      </c>
      <c r="D8" s="3">
        <v>2009.7518136995227</v>
      </c>
      <c r="E8" s="3">
        <v>2169</v>
      </c>
      <c r="F8" s="3">
        <v>2381.073221729147</v>
      </c>
      <c r="G8" s="3">
        <v>2545.3000000000002</v>
      </c>
      <c r="H8" s="3">
        <v>2780.2</v>
      </c>
      <c r="I8" s="3">
        <v>2895.9</v>
      </c>
      <c r="J8" s="3">
        <v>3438.6</v>
      </c>
      <c r="Z8" s="142">
        <v>2010</v>
      </c>
      <c r="AA8" s="3">
        <v>27654.799999999999</v>
      </c>
    </row>
    <row r="9" spans="1:27" ht="30" customHeight="1">
      <c r="A9" s="18" t="s">
        <v>110</v>
      </c>
      <c r="B9" s="309" t="s">
        <v>111</v>
      </c>
      <c r="C9" s="13" t="s">
        <v>112</v>
      </c>
      <c r="D9" s="3">
        <v>1012.8126380163061</v>
      </c>
      <c r="E9" s="3">
        <v>1237.8</v>
      </c>
      <c r="F9" s="3">
        <v>1355.3830960119756</v>
      </c>
      <c r="G9" s="3">
        <v>1567.6</v>
      </c>
      <c r="H9" s="3">
        <v>1865</v>
      </c>
      <c r="I9" s="3">
        <v>2205.1</v>
      </c>
      <c r="J9" s="3">
        <v>2428.1999999999998</v>
      </c>
      <c r="Z9" s="142">
        <v>2011</v>
      </c>
      <c r="AA9" s="3">
        <v>32907.199999999997</v>
      </c>
    </row>
    <row r="10" spans="1:27" ht="30" customHeight="1">
      <c r="A10" s="18" t="s">
        <v>12</v>
      </c>
      <c r="B10" s="309" t="s">
        <v>113</v>
      </c>
      <c r="C10" s="13" t="s">
        <v>114</v>
      </c>
      <c r="D10" s="3">
        <v>3.1769129999999999</v>
      </c>
      <c r="E10" s="3">
        <v>4</v>
      </c>
      <c r="F10" s="3">
        <v>2.7908409999999999</v>
      </c>
      <c r="G10" s="3">
        <v>1.8</v>
      </c>
      <c r="H10" s="3">
        <v>1.7</v>
      </c>
      <c r="I10" s="3">
        <v>4</v>
      </c>
      <c r="J10" s="3">
        <v>1.2</v>
      </c>
      <c r="Z10" s="142">
        <v>2012</v>
      </c>
      <c r="AA10" s="3">
        <v>38364.800000000003</v>
      </c>
    </row>
    <row r="11" spans="1:27" ht="31.9" customHeight="1">
      <c r="A11" s="18" t="s">
        <v>115</v>
      </c>
      <c r="B11" s="309" t="s">
        <v>116</v>
      </c>
      <c r="C11" s="13" t="s">
        <v>117</v>
      </c>
      <c r="D11" s="3">
        <v>315.57631298537092</v>
      </c>
      <c r="E11" s="3">
        <v>385.5</v>
      </c>
      <c r="F11" s="3">
        <v>428.79625989118415</v>
      </c>
      <c r="G11" s="3">
        <v>412.7</v>
      </c>
      <c r="H11" s="3">
        <v>429.3</v>
      </c>
      <c r="I11" s="3">
        <v>488.5</v>
      </c>
      <c r="J11" s="3">
        <v>547.9</v>
      </c>
      <c r="Z11" s="142">
        <v>2013</v>
      </c>
      <c r="AA11" s="3">
        <v>43028.800000000003</v>
      </c>
    </row>
    <row r="12" spans="1:27" ht="31.9" customHeight="1">
      <c r="A12" s="18" t="s">
        <v>115</v>
      </c>
      <c r="B12" s="309" t="s">
        <v>118</v>
      </c>
      <c r="C12" s="13" t="s">
        <v>119</v>
      </c>
      <c r="D12" s="3">
        <v>132.49080592270138</v>
      </c>
      <c r="E12" s="3">
        <v>161.80000000000001</v>
      </c>
      <c r="F12" s="3">
        <v>180.00619974373225</v>
      </c>
      <c r="G12" s="3">
        <v>167.2</v>
      </c>
      <c r="H12" s="3">
        <v>171</v>
      </c>
      <c r="I12" s="3">
        <v>174.7</v>
      </c>
      <c r="J12" s="3">
        <v>196</v>
      </c>
    </row>
    <row r="13" spans="1:27" ht="30" customHeight="1">
      <c r="A13" s="18" t="s">
        <v>120</v>
      </c>
      <c r="B13" s="309" t="s">
        <v>121</v>
      </c>
      <c r="C13" s="13" t="s">
        <v>122</v>
      </c>
      <c r="D13" s="3">
        <v>11.134353550779728</v>
      </c>
      <c r="E13" s="3">
        <v>11.9</v>
      </c>
      <c r="F13" s="3">
        <v>11.049700025720266</v>
      </c>
      <c r="G13" s="3">
        <v>11.6</v>
      </c>
      <c r="H13" s="3">
        <v>13.1</v>
      </c>
      <c r="I13" s="3">
        <v>12.2</v>
      </c>
      <c r="J13" s="3">
        <v>9.6</v>
      </c>
    </row>
    <row r="14" spans="1:27" ht="30" customHeight="1">
      <c r="A14" s="18" t="s">
        <v>123</v>
      </c>
      <c r="B14" s="309" t="s">
        <v>124</v>
      </c>
      <c r="C14" s="13" t="s">
        <v>125</v>
      </c>
      <c r="D14" s="3">
        <v>787.48059974540001</v>
      </c>
      <c r="E14" s="3">
        <v>1010.8</v>
      </c>
      <c r="F14" s="3">
        <v>1060.4139518795694</v>
      </c>
      <c r="G14" s="3">
        <v>1246</v>
      </c>
      <c r="H14" s="3">
        <v>1551.5</v>
      </c>
      <c r="I14" s="3">
        <v>1943.9</v>
      </c>
      <c r="J14" s="3">
        <v>2246.4</v>
      </c>
    </row>
    <row r="15" spans="1:27" ht="31.9" customHeight="1">
      <c r="A15" s="18" t="s">
        <v>123</v>
      </c>
      <c r="B15" s="309" t="s">
        <v>126</v>
      </c>
      <c r="C15" s="13" t="s">
        <v>127</v>
      </c>
      <c r="D15" s="3">
        <v>40.324512539136364</v>
      </c>
      <c r="E15" s="3">
        <v>48.7</v>
      </c>
      <c r="F15" s="3">
        <v>49.057850686789806</v>
      </c>
      <c r="G15" s="3">
        <v>67</v>
      </c>
      <c r="H15" s="3">
        <v>74</v>
      </c>
      <c r="I15" s="3">
        <v>91.2</v>
      </c>
      <c r="J15" s="3">
        <v>99</v>
      </c>
    </row>
    <row r="16" spans="1:27" ht="31.9" customHeight="1">
      <c r="A16" s="18" t="s">
        <v>20</v>
      </c>
      <c r="B16" s="6" t="s">
        <v>128</v>
      </c>
      <c r="C16" s="13" t="s">
        <v>129</v>
      </c>
      <c r="D16" s="3">
        <v>51.889168782338963</v>
      </c>
      <c r="E16" s="3">
        <v>63.9</v>
      </c>
      <c r="F16" s="3">
        <v>71.401194714313462</v>
      </c>
      <c r="G16" s="3">
        <v>94.7</v>
      </c>
      <c r="H16" s="3">
        <v>105.2</v>
      </c>
      <c r="I16" s="3">
        <v>121.8</v>
      </c>
      <c r="J16" s="3">
        <v>154.6</v>
      </c>
    </row>
    <row r="17" spans="1:10" ht="31.9" customHeight="1">
      <c r="A17" s="18" t="s">
        <v>130</v>
      </c>
      <c r="B17" s="309" t="s">
        <v>131</v>
      </c>
      <c r="C17" s="13" t="s">
        <v>132</v>
      </c>
      <c r="D17" s="3">
        <v>137.70447892953368</v>
      </c>
      <c r="E17" s="3">
        <v>158.30000000000001</v>
      </c>
      <c r="F17" s="3">
        <v>151.84972123695289</v>
      </c>
      <c r="G17" s="3">
        <v>185.6</v>
      </c>
      <c r="H17" s="3">
        <v>184.1</v>
      </c>
      <c r="I17" s="3">
        <v>173.3</v>
      </c>
      <c r="J17" s="3">
        <v>181.5</v>
      </c>
    </row>
    <row r="18" spans="1:10" ht="30" customHeight="1">
      <c r="A18" s="18" t="s">
        <v>24</v>
      </c>
      <c r="B18" s="309" t="s">
        <v>133</v>
      </c>
      <c r="C18" s="13" t="s">
        <v>68</v>
      </c>
      <c r="D18" s="3">
        <v>10.871462697488957</v>
      </c>
      <c r="E18" s="3">
        <v>15</v>
      </c>
      <c r="F18" s="3">
        <v>15.971134614422493</v>
      </c>
      <c r="G18" s="3">
        <v>14.5</v>
      </c>
      <c r="H18" s="3">
        <v>13.6</v>
      </c>
      <c r="I18" s="3">
        <v>11.1</v>
      </c>
      <c r="J18" s="3">
        <v>16</v>
      </c>
    </row>
    <row r="19" spans="1:10" ht="30" customHeight="1">
      <c r="A19" s="18" t="s">
        <v>24</v>
      </c>
      <c r="B19" s="309" t="s">
        <v>134</v>
      </c>
      <c r="C19" s="13" t="s">
        <v>135</v>
      </c>
      <c r="D19" s="3">
        <v>378.19581990857546</v>
      </c>
      <c r="E19" s="3">
        <v>392.9</v>
      </c>
      <c r="F19" s="3">
        <v>395.24182653225489</v>
      </c>
      <c r="G19" s="3">
        <v>424.4</v>
      </c>
      <c r="H19" s="3">
        <v>475.7</v>
      </c>
      <c r="I19" s="3">
        <v>496.9</v>
      </c>
      <c r="J19" s="3">
        <v>528.9</v>
      </c>
    </row>
    <row r="20" spans="1:10" ht="30" customHeight="1">
      <c r="A20" s="18" t="s">
        <v>136</v>
      </c>
      <c r="B20" s="309" t="s">
        <v>137</v>
      </c>
      <c r="C20" s="13" t="s">
        <v>138</v>
      </c>
      <c r="D20" s="3">
        <v>24.099770941772306</v>
      </c>
      <c r="E20" s="3">
        <v>27.5</v>
      </c>
      <c r="F20" s="3">
        <v>30.533569268644541</v>
      </c>
      <c r="G20" s="3">
        <v>37.9</v>
      </c>
      <c r="H20" s="3">
        <v>45.2</v>
      </c>
      <c r="I20" s="3">
        <v>49.6</v>
      </c>
      <c r="J20" s="3">
        <v>51</v>
      </c>
    </row>
    <row r="21" spans="1:10" ht="30" customHeight="1">
      <c r="A21" s="18" t="s">
        <v>32</v>
      </c>
      <c r="B21" s="7"/>
      <c r="C21" s="309" t="s">
        <v>139</v>
      </c>
      <c r="D21" s="3">
        <v>6332.4923149139777</v>
      </c>
      <c r="E21" s="3">
        <v>7225.8</v>
      </c>
      <c r="F21" s="3">
        <v>7315.6512637718397</v>
      </c>
      <c r="G21" s="3">
        <v>8055.4</v>
      </c>
      <c r="H21" s="3">
        <v>8677.4</v>
      </c>
      <c r="I21" s="3">
        <v>9440.9</v>
      </c>
      <c r="J21" s="3">
        <v>10452.6</v>
      </c>
    </row>
    <row r="22" spans="1:10" s="20" customFormat="1" ht="24" customHeight="1">
      <c r="A22" s="425" t="s">
        <v>140</v>
      </c>
      <c r="B22" s="426"/>
      <c r="C22" s="82" t="s">
        <v>141</v>
      </c>
      <c r="D22" s="130">
        <v>22802.427328369704</v>
      </c>
      <c r="E22" s="130">
        <v>27889</v>
      </c>
      <c r="F22" s="130">
        <v>29439.588925016731</v>
      </c>
      <c r="G22" s="299">
        <v>32459.200000000001</v>
      </c>
      <c r="H22" s="299">
        <v>39992</v>
      </c>
      <c r="I22" s="299">
        <v>47129.7</v>
      </c>
      <c r="J22" s="299">
        <v>53061.7</v>
      </c>
    </row>
    <row r="23" spans="1:10" ht="3" customHeight="1">
      <c r="A23" s="310"/>
      <c r="B23" s="7"/>
      <c r="C23" s="7"/>
      <c r="D23" s="3"/>
      <c r="F23" s="3"/>
      <c r="G23" s="3"/>
      <c r="H23" s="3"/>
      <c r="I23" s="3"/>
      <c r="J23" s="3"/>
    </row>
    <row r="24" spans="1:10" ht="24" customHeight="1">
      <c r="A24" s="18" t="s">
        <v>142</v>
      </c>
      <c r="B24" s="7"/>
      <c r="C24" s="309" t="s">
        <v>143</v>
      </c>
      <c r="D24" s="3">
        <v>34308.28336819791</v>
      </c>
      <c r="E24" s="3">
        <v>41117</v>
      </c>
      <c r="F24" s="3">
        <v>43215.220899025859</v>
      </c>
      <c r="G24" s="3">
        <v>47664.3</v>
      </c>
      <c r="H24" s="3">
        <v>56902.5</v>
      </c>
      <c r="I24" s="3">
        <v>65867.199999999997</v>
      </c>
      <c r="J24" s="3">
        <v>74040.100000000006</v>
      </c>
    </row>
    <row r="25" spans="1:10" ht="24" customHeight="1">
      <c r="A25" s="18" t="s">
        <v>144</v>
      </c>
      <c r="B25" s="7"/>
      <c r="C25" s="309" t="s">
        <v>145</v>
      </c>
      <c r="D25" s="3">
        <v>14031.955034627159</v>
      </c>
      <c r="E25" s="3">
        <v>17573</v>
      </c>
      <c r="F25" s="3">
        <v>17701.993490249235</v>
      </c>
      <c r="G25" s="3">
        <v>20009.5</v>
      </c>
      <c r="H25" s="3">
        <v>23995.200000000001</v>
      </c>
      <c r="I25" s="3">
        <v>27502.400000000001</v>
      </c>
      <c r="J25" s="3">
        <v>31011.3</v>
      </c>
    </row>
    <row r="26" spans="1:10" ht="24" customHeight="1">
      <c r="A26" s="18" t="s">
        <v>146</v>
      </c>
      <c r="B26" s="7"/>
      <c r="C26" s="309" t="s">
        <v>202</v>
      </c>
      <c r="D26" s="3">
        <v>20276.328333570753</v>
      </c>
      <c r="E26" s="3">
        <v>23543.9</v>
      </c>
      <c r="F26" s="3">
        <v>25513.227408776624</v>
      </c>
      <c r="G26" s="3">
        <v>27654.799999999999</v>
      </c>
      <c r="H26" s="3">
        <v>32907.199999999997</v>
      </c>
      <c r="I26" s="3">
        <v>38364.800000000003</v>
      </c>
      <c r="J26" s="3">
        <v>43028.800000000003</v>
      </c>
    </row>
    <row r="27" spans="1:10" ht="24" customHeight="1">
      <c r="A27" s="86"/>
      <c r="B27" s="86"/>
      <c r="C27" s="87" t="s">
        <v>147</v>
      </c>
      <c r="D27" s="88">
        <v>6790.3162658698511</v>
      </c>
      <c r="E27" s="88">
        <v>7571.3112868382332</v>
      </c>
      <c r="F27" s="88">
        <v>7642.1418822362984</v>
      </c>
      <c r="G27" s="67">
        <v>8276.6</v>
      </c>
      <c r="H27" s="88">
        <v>9418.4</v>
      </c>
      <c r="I27" s="88">
        <v>10957</v>
      </c>
      <c r="J27" s="88">
        <v>6359.5</v>
      </c>
    </row>
    <row r="28" spans="1:10" ht="24" customHeight="1">
      <c r="A28" s="7"/>
      <c r="B28" s="7"/>
      <c r="C28" s="309" t="s">
        <v>148</v>
      </c>
      <c r="D28" s="3">
        <v>668.5533450237499</v>
      </c>
      <c r="E28" s="3">
        <v>710.44448294573408</v>
      </c>
      <c r="F28" s="3">
        <v>651.10462817137693</v>
      </c>
      <c r="G28" s="3">
        <v>665.9</v>
      </c>
      <c r="H28" s="3">
        <v>713.2</v>
      </c>
      <c r="I28" s="3">
        <v>835.2</v>
      </c>
      <c r="J28" s="3">
        <v>560.6</v>
      </c>
    </row>
    <row r="29" spans="1:10" ht="24" customHeight="1">
      <c r="A29" s="7"/>
      <c r="B29" s="7"/>
      <c r="C29" s="309" t="s">
        <v>149</v>
      </c>
      <c r="D29" s="3">
        <v>2154.3185889264782</v>
      </c>
      <c r="E29" s="3">
        <v>2236.2120969973025</v>
      </c>
      <c r="F29" s="3">
        <v>1605.8483632865716</v>
      </c>
      <c r="G29" s="3">
        <v>1715.5</v>
      </c>
      <c r="H29" s="3">
        <v>1875</v>
      </c>
      <c r="I29" s="3">
        <v>2201.6999999999998</v>
      </c>
      <c r="J29" s="3">
        <v>52.2</v>
      </c>
    </row>
    <row r="30" spans="1:10" ht="24" customHeight="1">
      <c r="A30" s="90"/>
      <c r="B30" s="90"/>
      <c r="C30" s="91" t="s">
        <v>150</v>
      </c>
      <c r="D30" s="8">
        <v>10663.140133750674</v>
      </c>
      <c r="E30" s="8">
        <v>13025.966037110684</v>
      </c>
      <c r="F30" s="8">
        <v>15614.132535082377</v>
      </c>
      <c r="G30" s="3">
        <v>16996.8</v>
      </c>
      <c r="H30" s="92">
        <v>20900.7</v>
      </c>
      <c r="I30" s="3">
        <v>24371</v>
      </c>
      <c r="J30" s="92">
        <v>36056.5</v>
      </c>
    </row>
    <row r="31" spans="1:10" ht="24" customHeight="1">
      <c r="A31" s="7"/>
      <c r="B31" s="7"/>
      <c r="C31" s="309" t="s">
        <v>151</v>
      </c>
      <c r="D31" s="3">
        <v>1375.3663407970221</v>
      </c>
      <c r="E31" s="3">
        <v>1441.1</v>
      </c>
      <c r="F31" s="3">
        <v>1434.7549147608811</v>
      </c>
      <c r="G31" s="67">
        <v>1439.2</v>
      </c>
      <c r="H31" s="3">
        <v>1489.8</v>
      </c>
      <c r="I31" s="88">
        <v>1601.8</v>
      </c>
      <c r="J31" s="3" t="s">
        <v>235</v>
      </c>
    </row>
    <row r="32" spans="1:10" ht="24" customHeight="1">
      <c r="A32" s="7"/>
      <c r="B32" s="7"/>
      <c r="C32" s="309" t="s">
        <v>152</v>
      </c>
      <c r="D32" s="3">
        <v>825.622418329997</v>
      </c>
      <c r="E32" s="3">
        <v>868.5</v>
      </c>
      <c r="F32" s="3">
        <v>862.24991681599852</v>
      </c>
      <c r="G32" s="3">
        <v>865.9</v>
      </c>
      <c r="H32" s="3">
        <v>912</v>
      </c>
      <c r="I32" s="3">
        <v>985.9</v>
      </c>
      <c r="J32" s="3" t="s">
        <v>235</v>
      </c>
    </row>
    <row r="33" spans="1:10" ht="24" customHeight="1" thickBot="1">
      <c r="A33" s="94"/>
      <c r="B33" s="94"/>
      <c r="C33" s="95" t="s">
        <v>153</v>
      </c>
      <c r="D33" s="96">
        <v>549.74392246702507</v>
      </c>
      <c r="E33" s="96">
        <v>572.6</v>
      </c>
      <c r="F33" s="96">
        <v>572.50499794488258</v>
      </c>
      <c r="G33" s="96">
        <v>573.29999999999995</v>
      </c>
      <c r="H33" s="96">
        <v>577.79999999999995</v>
      </c>
      <c r="I33" s="101">
        <v>615.9</v>
      </c>
      <c r="J33" s="96" t="s">
        <v>235</v>
      </c>
    </row>
  </sheetData>
  <mergeCells count="2">
    <mergeCell ref="A3:C3"/>
    <mergeCell ref="D2:J2"/>
  </mergeCells>
  <pageMargins left="0.6692913385826772" right="0.6692913385826772" top="0.74803149606299213" bottom="0.74803149606299213" header="0.31496062992125984" footer="0.31496062992125984"/>
  <pageSetup scale="4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S44"/>
  <sheetViews>
    <sheetView showGridLines="0" showZeros="0" zoomScale="70" zoomScaleNormal="70" zoomScaleSheetLayoutView="75" workbookViewId="0"/>
  </sheetViews>
  <sheetFormatPr baseColWidth="10" defaultRowHeight="14.25"/>
  <cols>
    <col min="1" max="1" width="5.28515625" style="5" customWidth="1"/>
    <col min="2" max="2" width="8.5703125" style="5" bestFit="1" customWidth="1"/>
    <col min="3" max="3" width="55.28515625" style="5" customWidth="1"/>
    <col min="4" max="6" width="9.7109375" style="5" customWidth="1"/>
    <col min="7" max="9" width="10.28515625" style="5" customWidth="1"/>
    <col min="10" max="11" width="11.28515625" style="5" customWidth="1"/>
    <col min="12" max="12" width="14.85546875" style="5" customWidth="1"/>
    <col min="13" max="13" width="11.140625" style="5" bestFit="1" customWidth="1"/>
    <col min="14" max="14" width="11.7109375" style="5" bestFit="1" customWidth="1"/>
    <col min="15" max="15" width="13.7109375" style="5" bestFit="1" customWidth="1"/>
    <col min="16" max="16" width="11.7109375" style="5" customWidth="1"/>
    <col min="17" max="17" width="12.28515625" style="5" customWidth="1"/>
    <col min="18" max="18" width="11.42578125" style="5" customWidth="1"/>
    <col min="19" max="19" width="11.28515625" style="5" customWidth="1"/>
    <col min="20" max="257" width="11.42578125" style="5"/>
    <col min="258" max="258" width="99" style="5" bestFit="1" customWidth="1"/>
    <col min="259" max="259" width="13.5703125" style="5" customWidth="1"/>
    <col min="260" max="260" width="11.42578125" style="5" customWidth="1"/>
    <col min="261" max="266" width="11.42578125" style="5"/>
    <col min="267" max="267" width="11.42578125" style="5" customWidth="1"/>
    <col min="268" max="513" width="11.42578125" style="5"/>
    <col min="514" max="514" width="99" style="5" bestFit="1" customWidth="1"/>
    <col min="515" max="515" width="13.5703125" style="5" customWidth="1"/>
    <col min="516" max="516" width="11.42578125" style="5" customWidth="1"/>
    <col min="517" max="522" width="11.42578125" style="5"/>
    <col min="523" max="523" width="11.42578125" style="5" customWidth="1"/>
    <col min="524" max="769" width="11.42578125" style="5"/>
    <col min="770" max="770" width="99" style="5" bestFit="1" customWidth="1"/>
    <col min="771" max="771" width="13.5703125" style="5" customWidth="1"/>
    <col min="772" max="772" width="11.42578125" style="5" customWidth="1"/>
    <col min="773" max="778" width="11.42578125" style="5"/>
    <col min="779" max="779" width="11.42578125" style="5" customWidth="1"/>
    <col min="780" max="1025" width="11.42578125" style="5"/>
    <col min="1026" max="1026" width="99" style="5" bestFit="1" customWidth="1"/>
    <col min="1027" max="1027" width="13.5703125" style="5" customWidth="1"/>
    <col min="1028" max="1028" width="11.42578125" style="5" customWidth="1"/>
    <col min="1029" max="1034" width="11.42578125" style="5"/>
    <col min="1035" max="1035" width="11.42578125" style="5" customWidth="1"/>
    <col min="1036" max="1281" width="11.42578125" style="5"/>
    <col min="1282" max="1282" width="99" style="5" bestFit="1" customWidth="1"/>
    <col min="1283" max="1283" width="13.5703125" style="5" customWidth="1"/>
    <col min="1284" max="1284" width="11.42578125" style="5" customWidth="1"/>
    <col min="1285" max="1290" width="11.42578125" style="5"/>
    <col min="1291" max="1291" width="11.42578125" style="5" customWidth="1"/>
    <col min="1292" max="1537" width="11.42578125" style="5"/>
    <col min="1538" max="1538" width="99" style="5" bestFit="1" customWidth="1"/>
    <col min="1539" max="1539" width="13.5703125" style="5" customWidth="1"/>
    <col min="1540" max="1540" width="11.42578125" style="5" customWidth="1"/>
    <col min="1541" max="1546" width="11.42578125" style="5"/>
    <col min="1547" max="1547" width="11.42578125" style="5" customWidth="1"/>
    <col min="1548" max="1793" width="11.42578125" style="5"/>
    <col min="1794" max="1794" width="99" style="5" bestFit="1" customWidth="1"/>
    <col min="1795" max="1795" width="13.5703125" style="5" customWidth="1"/>
    <col min="1796" max="1796" width="11.42578125" style="5" customWidth="1"/>
    <col min="1797" max="1802" width="11.42578125" style="5"/>
    <col min="1803" max="1803" width="11.42578125" style="5" customWidth="1"/>
    <col min="1804" max="2049" width="11.42578125" style="5"/>
    <col min="2050" max="2050" width="99" style="5" bestFit="1" customWidth="1"/>
    <col min="2051" max="2051" width="13.5703125" style="5" customWidth="1"/>
    <col min="2052" max="2052" width="11.42578125" style="5" customWidth="1"/>
    <col min="2053" max="2058" width="11.42578125" style="5"/>
    <col min="2059" max="2059" width="11.42578125" style="5" customWidth="1"/>
    <col min="2060" max="2305" width="11.42578125" style="5"/>
    <col min="2306" max="2306" width="99" style="5" bestFit="1" customWidth="1"/>
    <col min="2307" max="2307" width="13.5703125" style="5" customWidth="1"/>
    <col min="2308" max="2308" width="11.42578125" style="5" customWidth="1"/>
    <col min="2309" max="2314" width="11.42578125" style="5"/>
    <col min="2315" max="2315" width="11.42578125" style="5" customWidth="1"/>
    <col min="2316" max="2561" width="11.42578125" style="5"/>
    <col min="2562" max="2562" width="99" style="5" bestFit="1" customWidth="1"/>
    <col min="2563" max="2563" width="13.5703125" style="5" customWidth="1"/>
    <col min="2564" max="2564" width="11.42578125" style="5" customWidth="1"/>
    <col min="2565" max="2570" width="11.42578125" style="5"/>
    <col min="2571" max="2571" width="11.42578125" style="5" customWidth="1"/>
    <col min="2572" max="2817" width="11.42578125" style="5"/>
    <col min="2818" max="2818" width="99" style="5" bestFit="1" customWidth="1"/>
    <col min="2819" max="2819" width="13.5703125" style="5" customWidth="1"/>
    <col min="2820" max="2820" width="11.42578125" style="5" customWidth="1"/>
    <col min="2821" max="2826" width="11.42578125" style="5"/>
    <col min="2827" max="2827" width="11.42578125" style="5" customWidth="1"/>
    <col min="2828" max="3073" width="11.42578125" style="5"/>
    <col min="3074" max="3074" width="99" style="5" bestFit="1" customWidth="1"/>
    <col min="3075" max="3075" width="13.5703125" style="5" customWidth="1"/>
    <col min="3076" max="3076" width="11.42578125" style="5" customWidth="1"/>
    <col min="3077" max="3082" width="11.42578125" style="5"/>
    <col min="3083" max="3083" width="11.42578125" style="5" customWidth="1"/>
    <col min="3084" max="3329" width="11.42578125" style="5"/>
    <col min="3330" max="3330" width="99" style="5" bestFit="1" customWidth="1"/>
    <col min="3331" max="3331" width="13.5703125" style="5" customWidth="1"/>
    <col min="3332" max="3332" width="11.42578125" style="5" customWidth="1"/>
    <col min="3333" max="3338" width="11.42578125" style="5"/>
    <col min="3339" max="3339" width="11.42578125" style="5" customWidth="1"/>
    <col min="3340" max="3585" width="11.42578125" style="5"/>
    <col min="3586" max="3586" width="99" style="5" bestFit="1" customWidth="1"/>
    <col min="3587" max="3587" width="13.5703125" style="5" customWidth="1"/>
    <col min="3588" max="3588" width="11.42578125" style="5" customWidth="1"/>
    <col min="3589" max="3594" width="11.42578125" style="5"/>
    <col min="3595" max="3595" width="11.42578125" style="5" customWidth="1"/>
    <col min="3596" max="3841" width="11.42578125" style="5"/>
    <col min="3842" max="3842" width="99" style="5" bestFit="1" customWidth="1"/>
    <col min="3843" max="3843" width="13.5703125" style="5" customWidth="1"/>
    <col min="3844" max="3844" width="11.42578125" style="5" customWidth="1"/>
    <col min="3845" max="3850" width="11.42578125" style="5"/>
    <col min="3851" max="3851" width="11.42578125" style="5" customWidth="1"/>
    <col min="3852" max="4097" width="11.42578125" style="5"/>
    <col min="4098" max="4098" width="99" style="5" bestFit="1" customWidth="1"/>
    <col min="4099" max="4099" width="13.5703125" style="5" customWidth="1"/>
    <col min="4100" max="4100" width="11.42578125" style="5" customWidth="1"/>
    <col min="4101" max="4106" width="11.42578125" style="5"/>
    <col min="4107" max="4107" width="11.42578125" style="5" customWidth="1"/>
    <col min="4108" max="4353" width="11.42578125" style="5"/>
    <col min="4354" max="4354" width="99" style="5" bestFit="1" customWidth="1"/>
    <col min="4355" max="4355" width="13.5703125" style="5" customWidth="1"/>
    <col min="4356" max="4356" width="11.42578125" style="5" customWidth="1"/>
    <col min="4357" max="4362" width="11.42578125" style="5"/>
    <col min="4363" max="4363" width="11.42578125" style="5" customWidth="1"/>
    <col min="4364" max="4609" width="11.42578125" style="5"/>
    <col min="4610" max="4610" width="99" style="5" bestFit="1" customWidth="1"/>
    <col min="4611" max="4611" width="13.5703125" style="5" customWidth="1"/>
    <col min="4612" max="4612" width="11.42578125" style="5" customWidth="1"/>
    <col min="4613" max="4618" width="11.42578125" style="5"/>
    <col min="4619" max="4619" width="11.42578125" style="5" customWidth="1"/>
    <col min="4620" max="4865" width="11.42578125" style="5"/>
    <col min="4866" max="4866" width="99" style="5" bestFit="1" customWidth="1"/>
    <col min="4867" max="4867" width="13.5703125" style="5" customWidth="1"/>
    <col min="4868" max="4868" width="11.42578125" style="5" customWidth="1"/>
    <col min="4869" max="4874" width="11.42578125" style="5"/>
    <col min="4875" max="4875" width="11.42578125" style="5" customWidth="1"/>
    <col min="4876" max="5121" width="11.42578125" style="5"/>
    <col min="5122" max="5122" width="99" style="5" bestFit="1" customWidth="1"/>
    <col min="5123" max="5123" width="13.5703125" style="5" customWidth="1"/>
    <col min="5124" max="5124" width="11.42578125" style="5" customWidth="1"/>
    <col min="5125" max="5130" width="11.42578125" style="5"/>
    <col min="5131" max="5131" width="11.42578125" style="5" customWidth="1"/>
    <col min="5132" max="5377" width="11.42578125" style="5"/>
    <col min="5378" max="5378" width="99" style="5" bestFit="1" customWidth="1"/>
    <col min="5379" max="5379" width="13.5703125" style="5" customWidth="1"/>
    <col min="5380" max="5380" width="11.42578125" style="5" customWidth="1"/>
    <col min="5381" max="5386" width="11.42578125" style="5"/>
    <col min="5387" max="5387" width="11.42578125" style="5" customWidth="1"/>
    <col min="5388" max="5633" width="11.42578125" style="5"/>
    <col min="5634" max="5634" width="99" style="5" bestFit="1" customWidth="1"/>
    <col min="5635" max="5635" width="13.5703125" style="5" customWidth="1"/>
    <col min="5636" max="5636" width="11.42578125" style="5" customWidth="1"/>
    <col min="5637" max="5642" width="11.42578125" style="5"/>
    <col min="5643" max="5643" width="11.42578125" style="5" customWidth="1"/>
    <col min="5644" max="5889" width="11.42578125" style="5"/>
    <col min="5890" max="5890" width="99" style="5" bestFit="1" customWidth="1"/>
    <col min="5891" max="5891" width="13.5703125" style="5" customWidth="1"/>
    <col min="5892" max="5892" width="11.42578125" style="5" customWidth="1"/>
    <col min="5893" max="5898" width="11.42578125" style="5"/>
    <col min="5899" max="5899" width="11.42578125" style="5" customWidth="1"/>
    <col min="5900" max="6145" width="11.42578125" style="5"/>
    <col min="6146" max="6146" width="99" style="5" bestFit="1" customWidth="1"/>
    <col min="6147" max="6147" width="13.5703125" style="5" customWidth="1"/>
    <col min="6148" max="6148" width="11.42578125" style="5" customWidth="1"/>
    <col min="6149" max="6154" width="11.42578125" style="5"/>
    <col min="6155" max="6155" width="11.42578125" style="5" customWidth="1"/>
    <col min="6156" max="6401" width="11.42578125" style="5"/>
    <col min="6402" max="6402" width="99" style="5" bestFit="1" customWidth="1"/>
    <col min="6403" max="6403" width="13.5703125" style="5" customWidth="1"/>
    <col min="6404" max="6404" width="11.42578125" style="5" customWidth="1"/>
    <col min="6405" max="6410" width="11.42578125" style="5"/>
    <col min="6411" max="6411" width="11.42578125" style="5" customWidth="1"/>
    <col min="6412" max="6657" width="11.42578125" style="5"/>
    <col min="6658" max="6658" width="99" style="5" bestFit="1" customWidth="1"/>
    <col min="6659" max="6659" width="13.5703125" style="5" customWidth="1"/>
    <col min="6660" max="6660" width="11.42578125" style="5" customWidth="1"/>
    <col min="6661" max="6666" width="11.42578125" style="5"/>
    <col min="6667" max="6667" width="11.42578125" style="5" customWidth="1"/>
    <col min="6668" max="6913" width="11.42578125" style="5"/>
    <col min="6914" max="6914" width="99" style="5" bestFit="1" customWidth="1"/>
    <col min="6915" max="6915" width="13.5703125" style="5" customWidth="1"/>
    <col min="6916" max="6916" width="11.42578125" style="5" customWidth="1"/>
    <col min="6917" max="6922" width="11.42578125" style="5"/>
    <col min="6923" max="6923" width="11.42578125" style="5" customWidth="1"/>
    <col min="6924" max="7169" width="11.42578125" style="5"/>
    <col min="7170" max="7170" width="99" style="5" bestFit="1" customWidth="1"/>
    <col min="7171" max="7171" width="13.5703125" style="5" customWidth="1"/>
    <col min="7172" max="7172" width="11.42578125" style="5" customWidth="1"/>
    <col min="7173" max="7178" width="11.42578125" style="5"/>
    <col min="7179" max="7179" width="11.42578125" style="5" customWidth="1"/>
    <col min="7180" max="7425" width="11.42578125" style="5"/>
    <col min="7426" max="7426" width="99" style="5" bestFit="1" customWidth="1"/>
    <col min="7427" max="7427" width="13.5703125" style="5" customWidth="1"/>
    <col min="7428" max="7428" width="11.42578125" style="5" customWidth="1"/>
    <col min="7429" max="7434" width="11.42578125" style="5"/>
    <col min="7435" max="7435" width="11.42578125" style="5" customWidth="1"/>
    <col min="7436" max="7681" width="11.42578125" style="5"/>
    <col min="7682" max="7682" width="99" style="5" bestFit="1" customWidth="1"/>
    <col min="7683" max="7683" width="13.5703125" style="5" customWidth="1"/>
    <col min="7684" max="7684" width="11.42578125" style="5" customWidth="1"/>
    <col min="7685" max="7690" width="11.42578125" style="5"/>
    <col min="7691" max="7691" width="11.42578125" style="5" customWidth="1"/>
    <col min="7692" max="7937" width="11.42578125" style="5"/>
    <col min="7938" max="7938" width="99" style="5" bestFit="1" customWidth="1"/>
    <col min="7939" max="7939" width="13.5703125" style="5" customWidth="1"/>
    <col min="7940" max="7940" width="11.42578125" style="5" customWidth="1"/>
    <col min="7941" max="7946" width="11.42578125" style="5"/>
    <col min="7947" max="7947" width="11.42578125" style="5" customWidth="1"/>
    <col min="7948" max="8193" width="11.42578125" style="5"/>
    <col min="8194" max="8194" width="99" style="5" bestFit="1" customWidth="1"/>
    <col min="8195" max="8195" width="13.5703125" style="5" customWidth="1"/>
    <col min="8196" max="8196" width="11.42578125" style="5" customWidth="1"/>
    <col min="8197" max="8202" width="11.42578125" style="5"/>
    <col min="8203" max="8203" width="11.42578125" style="5" customWidth="1"/>
    <col min="8204" max="8449" width="11.42578125" style="5"/>
    <col min="8450" max="8450" width="99" style="5" bestFit="1" customWidth="1"/>
    <col min="8451" max="8451" width="13.5703125" style="5" customWidth="1"/>
    <col min="8452" max="8452" width="11.42578125" style="5" customWidth="1"/>
    <col min="8453" max="8458" width="11.42578125" style="5"/>
    <col min="8459" max="8459" width="11.42578125" style="5" customWidth="1"/>
    <col min="8460" max="8705" width="11.42578125" style="5"/>
    <col min="8706" max="8706" width="99" style="5" bestFit="1" customWidth="1"/>
    <col min="8707" max="8707" width="13.5703125" style="5" customWidth="1"/>
    <col min="8708" max="8708" width="11.42578125" style="5" customWidth="1"/>
    <col min="8709" max="8714" width="11.42578125" style="5"/>
    <col min="8715" max="8715" width="11.42578125" style="5" customWidth="1"/>
    <col min="8716" max="8961" width="11.42578125" style="5"/>
    <col min="8962" max="8962" width="99" style="5" bestFit="1" customWidth="1"/>
    <col min="8963" max="8963" width="13.5703125" style="5" customWidth="1"/>
    <col min="8964" max="8964" width="11.42578125" style="5" customWidth="1"/>
    <col min="8965" max="8970" width="11.42578125" style="5"/>
    <col min="8971" max="8971" width="11.42578125" style="5" customWidth="1"/>
    <col min="8972" max="9217" width="11.42578125" style="5"/>
    <col min="9218" max="9218" width="99" style="5" bestFit="1" customWidth="1"/>
    <col min="9219" max="9219" width="13.5703125" style="5" customWidth="1"/>
    <col min="9220" max="9220" width="11.42578125" style="5" customWidth="1"/>
    <col min="9221" max="9226" width="11.42578125" style="5"/>
    <col min="9227" max="9227" width="11.42578125" style="5" customWidth="1"/>
    <col min="9228" max="9473" width="11.42578125" style="5"/>
    <col min="9474" max="9474" width="99" style="5" bestFit="1" customWidth="1"/>
    <col min="9475" max="9475" width="13.5703125" style="5" customWidth="1"/>
    <col min="9476" max="9476" width="11.42578125" style="5" customWidth="1"/>
    <col min="9477" max="9482" width="11.42578125" style="5"/>
    <col min="9483" max="9483" width="11.42578125" style="5" customWidth="1"/>
    <col min="9484" max="9729" width="11.42578125" style="5"/>
    <col min="9730" max="9730" width="99" style="5" bestFit="1" customWidth="1"/>
    <col min="9731" max="9731" width="13.5703125" style="5" customWidth="1"/>
    <col min="9732" max="9732" width="11.42578125" style="5" customWidth="1"/>
    <col min="9733" max="9738" width="11.42578125" style="5"/>
    <col min="9739" max="9739" width="11.42578125" style="5" customWidth="1"/>
    <col min="9740" max="9985" width="11.42578125" style="5"/>
    <col min="9986" max="9986" width="99" style="5" bestFit="1" customWidth="1"/>
    <col min="9987" max="9987" width="13.5703125" style="5" customWidth="1"/>
    <col min="9988" max="9988" width="11.42578125" style="5" customWidth="1"/>
    <col min="9989" max="9994" width="11.42578125" style="5"/>
    <col min="9995" max="9995" width="11.42578125" style="5" customWidth="1"/>
    <col min="9996" max="10241" width="11.42578125" style="5"/>
    <col min="10242" max="10242" width="99" style="5" bestFit="1" customWidth="1"/>
    <col min="10243" max="10243" width="13.5703125" style="5" customWidth="1"/>
    <col min="10244" max="10244" width="11.42578125" style="5" customWidth="1"/>
    <col min="10245" max="10250" width="11.42578125" style="5"/>
    <col min="10251" max="10251" width="11.42578125" style="5" customWidth="1"/>
    <col min="10252" max="10497" width="11.42578125" style="5"/>
    <col min="10498" max="10498" width="99" style="5" bestFit="1" customWidth="1"/>
    <col min="10499" max="10499" width="13.5703125" style="5" customWidth="1"/>
    <col min="10500" max="10500" width="11.42578125" style="5" customWidth="1"/>
    <col min="10501" max="10506" width="11.42578125" style="5"/>
    <col min="10507" max="10507" width="11.42578125" style="5" customWidth="1"/>
    <col min="10508" max="10753" width="11.42578125" style="5"/>
    <col min="10754" max="10754" width="99" style="5" bestFit="1" customWidth="1"/>
    <col min="10755" max="10755" width="13.5703125" style="5" customWidth="1"/>
    <col min="10756" max="10756" width="11.42578125" style="5" customWidth="1"/>
    <col min="10757" max="10762" width="11.42578125" style="5"/>
    <col min="10763" max="10763" width="11.42578125" style="5" customWidth="1"/>
    <col min="10764" max="11009" width="11.42578125" style="5"/>
    <col min="11010" max="11010" width="99" style="5" bestFit="1" customWidth="1"/>
    <col min="11011" max="11011" width="13.5703125" style="5" customWidth="1"/>
    <col min="11012" max="11012" width="11.42578125" style="5" customWidth="1"/>
    <col min="11013" max="11018" width="11.42578125" style="5"/>
    <col min="11019" max="11019" width="11.42578125" style="5" customWidth="1"/>
    <col min="11020" max="11265" width="11.42578125" style="5"/>
    <col min="11266" max="11266" width="99" style="5" bestFit="1" customWidth="1"/>
    <col min="11267" max="11267" width="13.5703125" style="5" customWidth="1"/>
    <col min="11268" max="11268" width="11.42578125" style="5" customWidth="1"/>
    <col min="11269" max="11274" width="11.42578125" style="5"/>
    <col min="11275" max="11275" width="11.42578125" style="5" customWidth="1"/>
    <col min="11276" max="11521" width="11.42578125" style="5"/>
    <col min="11522" max="11522" width="99" style="5" bestFit="1" customWidth="1"/>
    <col min="11523" max="11523" width="13.5703125" style="5" customWidth="1"/>
    <col min="11524" max="11524" width="11.42578125" style="5" customWidth="1"/>
    <col min="11525" max="11530" width="11.42578125" style="5"/>
    <col min="11531" max="11531" width="11.42578125" style="5" customWidth="1"/>
    <col min="11532" max="11777" width="11.42578125" style="5"/>
    <col min="11778" max="11778" width="99" style="5" bestFit="1" customWidth="1"/>
    <col min="11779" max="11779" width="13.5703125" style="5" customWidth="1"/>
    <col min="11780" max="11780" width="11.42578125" style="5" customWidth="1"/>
    <col min="11781" max="11786" width="11.42578125" style="5"/>
    <col min="11787" max="11787" width="11.42578125" style="5" customWidth="1"/>
    <col min="11788" max="12033" width="11.42578125" style="5"/>
    <col min="12034" max="12034" width="99" style="5" bestFit="1" customWidth="1"/>
    <col min="12035" max="12035" width="13.5703125" style="5" customWidth="1"/>
    <col min="12036" max="12036" width="11.42578125" style="5" customWidth="1"/>
    <col min="12037" max="12042" width="11.42578125" style="5"/>
    <col min="12043" max="12043" width="11.42578125" style="5" customWidth="1"/>
    <col min="12044" max="12289" width="11.42578125" style="5"/>
    <col min="12290" max="12290" width="99" style="5" bestFit="1" customWidth="1"/>
    <col min="12291" max="12291" width="13.5703125" style="5" customWidth="1"/>
    <col min="12292" max="12292" width="11.42578125" style="5" customWidth="1"/>
    <col min="12293" max="12298" width="11.42578125" style="5"/>
    <col min="12299" max="12299" width="11.42578125" style="5" customWidth="1"/>
    <col min="12300" max="12545" width="11.42578125" style="5"/>
    <col min="12546" max="12546" width="99" style="5" bestFit="1" customWidth="1"/>
    <col min="12547" max="12547" width="13.5703125" style="5" customWidth="1"/>
    <col min="12548" max="12548" width="11.42578125" style="5" customWidth="1"/>
    <col min="12549" max="12554" width="11.42578125" style="5"/>
    <col min="12555" max="12555" width="11.42578125" style="5" customWidth="1"/>
    <col min="12556" max="12801" width="11.42578125" style="5"/>
    <col min="12802" max="12802" width="99" style="5" bestFit="1" customWidth="1"/>
    <col min="12803" max="12803" width="13.5703125" style="5" customWidth="1"/>
    <col min="12804" max="12804" width="11.42578125" style="5" customWidth="1"/>
    <col min="12805" max="12810" width="11.42578125" style="5"/>
    <col min="12811" max="12811" width="11.42578125" style="5" customWidth="1"/>
    <col min="12812" max="13057" width="11.42578125" style="5"/>
    <col min="13058" max="13058" width="99" style="5" bestFit="1" customWidth="1"/>
    <col min="13059" max="13059" width="13.5703125" style="5" customWidth="1"/>
    <col min="13060" max="13060" width="11.42578125" style="5" customWidth="1"/>
    <col min="13061" max="13066" width="11.42578125" style="5"/>
    <col min="13067" max="13067" width="11.42578125" style="5" customWidth="1"/>
    <col min="13068" max="13313" width="11.42578125" style="5"/>
    <col min="13314" max="13314" width="99" style="5" bestFit="1" customWidth="1"/>
    <col min="13315" max="13315" width="13.5703125" style="5" customWidth="1"/>
    <col min="13316" max="13316" width="11.42578125" style="5" customWidth="1"/>
    <col min="13317" max="13322" width="11.42578125" style="5"/>
    <col min="13323" max="13323" width="11.42578125" style="5" customWidth="1"/>
    <col min="13324" max="13569" width="11.42578125" style="5"/>
    <col min="13570" max="13570" width="99" style="5" bestFit="1" customWidth="1"/>
    <col min="13571" max="13571" width="13.5703125" style="5" customWidth="1"/>
    <col min="13572" max="13572" width="11.42578125" style="5" customWidth="1"/>
    <col min="13573" max="13578" width="11.42578125" style="5"/>
    <col min="13579" max="13579" width="11.42578125" style="5" customWidth="1"/>
    <col min="13580" max="13825" width="11.42578125" style="5"/>
    <col min="13826" max="13826" width="99" style="5" bestFit="1" customWidth="1"/>
    <col min="13827" max="13827" width="13.5703125" style="5" customWidth="1"/>
    <col min="13828" max="13828" width="11.42578125" style="5" customWidth="1"/>
    <col min="13829" max="13834" width="11.42578125" style="5"/>
    <col min="13835" max="13835" width="11.42578125" style="5" customWidth="1"/>
    <col min="13836" max="14081" width="11.42578125" style="5"/>
    <col min="14082" max="14082" width="99" style="5" bestFit="1" customWidth="1"/>
    <col min="14083" max="14083" width="13.5703125" style="5" customWidth="1"/>
    <col min="14084" max="14084" width="11.42578125" style="5" customWidth="1"/>
    <col min="14085" max="14090" width="11.42578125" style="5"/>
    <col min="14091" max="14091" width="11.42578125" style="5" customWidth="1"/>
    <col min="14092" max="14337" width="11.42578125" style="5"/>
    <col min="14338" max="14338" width="99" style="5" bestFit="1" customWidth="1"/>
    <col min="14339" max="14339" width="13.5703125" style="5" customWidth="1"/>
    <col min="14340" max="14340" width="11.42578125" style="5" customWidth="1"/>
    <col min="14341" max="14346" width="11.42578125" style="5"/>
    <col min="14347" max="14347" width="11.42578125" style="5" customWidth="1"/>
    <col min="14348" max="14593" width="11.42578125" style="5"/>
    <col min="14594" max="14594" width="99" style="5" bestFit="1" customWidth="1"/>
    <col min="14595" max="14595" width="13.5703125" style="5" customWidth="1"/>
    <col min="14596" max="14596" width="11.42578125" style="5" customWidth="1"/>
    <col min="14597" max="14602" width="11.42578125" style="5"/>
    <col min="14603" max="14603" width="11.42578125" style="5" customWidth="1"/>
    <col min="14604" max="14849" width="11.42578125" style="5"/>
    <col min="14850" max="14850" width="99" style="5" bestFit="1" customWidth="1"/>
    <col min="14851" max="14851" width="13.5703125" style="5" customWidth="1"/>
    <col min="14852" max="14852" width="11.42578125" style="5" customWidth="1"/>
    <col min="14853" max="14858" width="11.42578125" style="5"/>
    <col min="14859" max="14859" width="11.42578125" style="5" customWidth="1"/>
    <col min="14860" max="15105" width="11.42578125" style="5"/>
    <col min="15106" max="15106" width="99" style="5" bestFit="1" customWidth="1"/>
    <col min="15107" max="15107" width="13.5703125" style="5" customWidth="1"/>
    <col min="15108" max="15108" width="11.42578125" style="5" customWidth="1"/>
    <col min="15109" max="15114" width="11.42578125" style="5"/>
    <col min="15115" max="15115" width="11.42578125" style="5" customWidth="1"/>
    <col min="15116" max="15361" width="11.42578125" style="5"/>
    <col min="15362" max="15362" width="99" style="5" bestFit="1" customWidth="1"/>
    <col min="15363" max="15363" width="13.5703125" style="5" customWidth="1"/>
    <col min="15364" max="15364" width="11.42578125" style="5" customWidth="1"/>
    <col min="15365" max="15370" width="11.42578125" style="5"/>
    <col min="15371" max="15371" width="11.42578125" style="5" customWidth="1"/>
    <col min="15372" max="15617" width="11.42578125" style="5"/>
    <col min="15618" max="15618" width="99" style="5" bestFit="1" customWidth="1"/>
    <col min="15619" max="15619" width="13.5703125" style="5" customWidth="1"/>
    <col min="15620" max="15620" width="11.42578125" style="5" customWidth="1"/>
    <col min="15621" max="15626" width="11.42578125" style="5"/>
    <col min="15627" max="15627" width="11.42578125" style="5" customWidth="1"/>
    <col min="15628" max="15873" width="11.42578125" style="5"/>
    <col min="15874" max="15874" width="99" style="5" bestFit="1" customWidth="1"/>
    <col min="15875" max="15875" width="13.5703125" style="5" customWidth="1"/>
    <col min="15876" max="15876" width="11.42578125" style="5" customWidth="1"/>
    <col min="15877" max="15882" width="11.42578125" style="5"/>
    <col min="15883" max="15883" width="11.42578125" style="5" customWidth="1"/>
    <col min="15884" max="16129" width="11.42578125" style="5"/>
    <col min="16130" max="16130" width="99" style="5" bestFit="1" customWidth="1"/>
    <col min="16131" max="16131" width="13.5703125" style="5" customWidth="1"/>
    <col min="16132" max="16132" width="11.42578125" style="5" customWidth="1"/>
    <col min="16133" max="16138" width="11.42578125" style="5"/>
    <col min="16139" max="16139" width="11.42578125" style="5" customWidth="1"/>
    <col min="16140" max="16384" width="11.42578125" style="5"/>
  </cols>
  <sheetData>
    <row r="1" spans="1:19" s="1" customFormat="1" ht="39.6" customHeight="1" thickBot="1">
      <c r="A1" s="225" t="s">
        <v>317</v>
      </c>
      <c r="B1" s="221"/>
      <c r="C1" s="221"/>
      <c r="D1" s="221"/>
      <c r="E1" s="221"/>
      <c r="F1" s="221"/>
      <c r="G1" s="221"/>
      <c r="H1" s="221"/>
      <c r="I1" s="221"/>
      <c r="J1" s="221"/>
      <c r="K1" s="221"/>
      <c r="L1" s="221"/>
      <c r="M1" s="221"/>
      <c r="N1" s="221"/>
      <c r="O1" s="221"/>
      <c r="P1" s="221"/>
      <c r="Q1" s="221"/>
      <c r="R1" s="221"/>
      <c r="S1" s="221"/>
    </row>
    <row r="2" spans="1:19" s="1" customFormat="1" ht="21" customHeight="1">
      <c r="A2" s="227"/>
      <c r="B2" s="227"/>
      <c r="C2" s="227"/>
      <c r="D2" s="79" t="s">
        <v>76</v>
      </c>
      <c r="E2" s="79" t="s">
        <v>77</v>
      </c>
      <c r="F2" s="79" t="s">
        <v>78</v>
      </c>
      <c r="G2" s="79" t="s">
        <v>79</v>
      </c>
      <c r="H2" s="79" t="s">
        <v>80</v>
      </c>
      <c r="I2" s="79" t="s">
        <v>81</v>
      </c>
      <c r="J2" s="79" t="s">
        <v>82</v>
      </c>
      <c r="K2" s="79" t="s">
        <v>83</v>
      </c>
      <c r="L2" s="79" t="s">
        <v>84</v>
      </c>
      <c r="M2" s="79" t="s">
        <v>85</v>
      </c>
      <c r="N2" s="79" t="s">
        <v>86</v>
      </c>
      <c r="O2" s="79" t="s">
        <v>87</v>
      </c>
      <c r="P2" s="79"/>
      <c r="Q2" s="79"/>
      <c r="R2" s="78"/>
      <c r="S2" s="78"/>
    </row>
    <row r="3" spans="1:19" s="2" customFormat="1" ht="108" customHeight="1">
      <c r="A3" s="487" t="s">
        <v>258</v>
      </c>
      <c r="B3" s="487"/>
      <c r="C3" s="487"/>
      <c r="D3" s="80" t="s">
        <v>88</v>
      </c>
      <c r="E3" s="80" t="s">
        <v>89</v>
      </c>
      <c r="F3" s="80" t="s">
        <v>90</v>
      </c>
      <c r="G3" s="80" t="s">
        <v>91</v>
      </c>
      <c r="H3" s="80" t="s">
        <v>154</v>
      </c>
      <c r="I3" s="80" t="s">
        <v>155</v>
      </c>
      <c r="J3" s="80" t="s">
        <v>92</v>
      </c>
      <c r="K3" s="80" t="s">
        <v>93</v>
      </c>
      <c r="L3" s="80" t="s">
        <v>215</v>
      </c>
      <c r="M3" s="80" t="s">
        <v>95</v>
      </c>
      <c r="N3" s="80" t="s">
        <v>95</v>
      </c>
      <c r="O3" s="80" t="s">
        <v>96</v>
      </c>
      <c r="P3" s="240" t="s">
        <v>97</v>
      </c>
      <c r="Q3" s="239" t="s">
        <v>98</v>
      </c>
      <c r="R3" s="80" t="s">
        <v>67</v>
      </c>
      <c r="S3" s="80" t="s">
        <v>99</v>
      </c>
    </row>
    <row r="4" spans="1:19" s="20" customFormat="1" ht="30" customHeight="1">
      <c r="A4" s="81" t="s">
        <v>100</v>
      </c>
      <c r="B4" s="82"/>
      <c r="C4" s="82" t="s">
        <v>101</v>
      </c>
      <c r="D4" s="83">
        <v>305.58408213560074</v>
      </c>
      <c r="E4" s="83">
        <v>193.58122841129014</v>
      </c>
      <c r="F4" s="83">
        <v>926.58149650846087</v>
      </c>
      <c r="G4" s="83">
        <v>449.62095618079962</v>
      </c>
      <c r="H4" s="83">
        <v>11.134353550779728</v>
      </c>
      <c r="I4" s="83">
        <v>787.48059974540001</v>
      </c>
      <c r="J4" s="83">
        <v>40.431566557564459</v>
      </c>
      <c r="K4" s="83">
        <v>51.889168782338963</v>
      </c>
      <c r="L4" s="83">
        <v>137.70447892953368</v>
      </c>
      <c r="M4" s="83">
        <v>514.82779874738389</v>
      </c>
      <c r="N4" s="83">
        <v>10.598460442368001</v>
      </c>
      <c r="O4" s="83" t="s">
        <v>245</v>
      </c>
      <c r="P4" s="113">
        <v>3429.4341899915203</v>
      </c>
      <c r="Q4" s="114">
        <v>8076.4218498366845</v>
      </c>
      <c r="R4" s="83">
        <v>11505.856039828204</v>
      </c>
      <c r="S4" s="84">
        <v>0.29805989038280423</v>
      </c>
    </row>
    <row r="5" spans="1:19" ht="30" customHeight="1">
      <c r="A5" s="18" t="s">
        <v>102</v>
      </c>
      <c r="B5" s="309"/>
      <c r="C5" s="309" t="s">
        <v>3</v>
      </c>
      <c r="D5" s="3">
        <v>294.56678913560074</v>
      </c>
      <c r="E5" s="3">
        <v>193.58122841129014</v>
      </c>
      <c r="F5" s="3">
        <v>926.28173012446086</v>
      </c>
      <c r="G5" s="3">
        <v>449.62095618079962</v>
      </c>
      <c r="H5" s="3">
        <v>11.134353550779728</v>
      </c>
      <c r="I5" s="3">
        <v>787.48059974540001</v>
      </c>
      <c r="J5" s="3">
        <v>40.324512539136364</v>
      </c>
      <c r="K5" s="3">
        <v>51.889168782338963</v>
      </c>
      <c r="L5" s="3">
        <v>137.70447892953368</v>
      </c>
      <c r="M5" s="3">
        <v>422.14229820042277</v>
      </c>
      <c r="N5" s="3">
        <v>5.8417990123679999</v>
      </c>
      <c r="O5" s="3" t="s">
        <v>245</v>
      </c>
      <c r="P5" s="17">
        <v>3320.5679146121306</v>
      </c>
      <c r="Q5" s="4">
        <v>1852.795810302096</v>
      </c>
      <c r="R5" s="3">
        <v>5173.3637249142266</v>
      </c>
      <c r="S5" s="30">
        <v>0.64185858392687922</v>
      </c>
    </row>
    <row r="6" spans="1:19" ht="30" customHeight="1">
      <c r="A6" s="18" t="s">
        <v>103</v>
      </c>
      <c r="B6" s="309"/>
      <c r="C6" s="309" t="s">
        <v>5</v>
      </c>
      <c r="D6" s="3">
        <v>240.03293873210075</v>
      </c>
      <c r="E6" s="3">
        <v>193.58122841129014</v>
      </c>
      <c r="F6" s="3">
        <v>1.8149385266000002</v>
      </c>
      <c r="G6" s="3" t="s">
        <v>245</v>
      </c>
      <c r="H6" s="3" t="s">
        <v>245</v>
      </c>
      <c r="I6" s="3" t="s">
        <v>245</v>
      </c>
      <c r="J6" s="3" t="s">
        <v>245</v>
      </c>
      <c r="K6" s="3" t="s">
        <v>245</v>
      </c>
      <c r="L6" s="3" t="s">
        <v>245</v>
      </c>
      <c r="M6" s="3">
        <v>6.4158746611092949</v>
      </c>
      <c r="N6" s="3" t="s">
        <v>245</v>
      </c>
      <c r="O6" s="3" t="s">
        <v>245</v>
      </c>
      <c r="P6" s="17">
        <v>441.84498033110015</v>
      </c>
      <c r="Q6" s="4">
        <v>1825.7619075637226</v>
      </c>
      <c r="R6" s="3">
        <v>2267.6068878948226</v>
      </c>
      <c r="S6" s="30">
        <v>0.19485078418565557</v>
      </c>
    </row>
    <row r="7" spans="1:19" ht="30" customHeight="1">
      <c r="A7" s="18" t="s">
        <v>104</v>
      </c>
      <c r="B7" s="309" t="s">
        <v>105</v>
      </c>
      <c r="C7" s="13" t="s">
        <v>106</v>
      </c>
      <c r="D7" s="3">
        <v>240.03293873210075</v>
      </c>
      <c r="E7" s="3" t="s">
        <v>245</v>
      </c>
      <c r="F7" s="3">
        <v>1.8149385266000002</v>
      </c>
      <c r="G7" s="3" t="s">
        <v>245</v>
      </c>
      <c r="H7" s="3" t="s">
        <v>245</v>
      </c>
      <c r="I7" s="3" t="s">
        <v>245</v>
      </c>
      <c r="J7" s="3" t="s">
        <v>245</v>
      </c>
      <c r="K7" s="3" t="s">
        <v>245</v>
      </c>
      <c r="L7" s="3" t="s">
        <v>245</v>
      </c>
      <c r="M7" s="3">
        <v>6.4158746611092949</v>
      </c>
      <c r="N7" s="3" t="s">
        <v>245</v>
      </c>
      <c r="O7" s="3" t="s">
        <v>245</v>
      </c>
      <c r="P7" s="17">
        <v>248.26375191981003</v>
      </c>
      <c r="Q7" s="4">
        <v>9.5913222754896879</v>
      </c>
      <c r="R7" s="3">
        <v>257.85507419529972</v>
      </c>
      <c r="S7" s="30">
        <v>0.96280343791790113</v>
      </c>
    </row>
    <row r="8" spans="1:19" ht="30" customHeight="1">
      <c r="A8" s="18" t="s">
        <v>107</v>
      </c>
      <c r="B8" s="309" t="s">
        <v>108</v>
      </c>
      <c r="C8" s="13" t="s">
        <v>109</v>
      </c>
      <c r="D8" s="3" t="s">
        <v>245</v>
      </c>
      <c r="E8" s="3">
        <v>193.58122841129014</v>
      </c>
      <c r="F8" s="3" t="s">
        <v>245</v>
      </c>
      <c r="G8" s="3" t="s">
        <v>245</v>
      </c>
      <c r="H8" s="3" t="s">
        <v>245</v>
      </c>
      <c r="I8" s="3" t="s">
        <v>245</v>
      </c>
      <c r="J8" s="3" t="s">
        <v>245</v>
      </c>
      <c r="K8" s="3" t="s">
        <v>245</v>
      </c>
      <c r="L8" s="3" t="s">
        <v>245</v>
      </c>
      <c r="M8" s="3">
        <v>0</v>
      </c>
      <c r="N8" s="3" t="s">
        <v>245</v>
      </c>
      <c r="O8" s="3" t="s">
        <v>245</v>
      </c>
      <c r="P8" s="17">
        <v>193.58122841129014</v>
      </c>
      <c r="Q8" s="4">
        <v>1816.1705852882326</v>
      </c>
      <c r="R8" s="3">
        <v>2009.7518136995227</v>
      </c>
      <c r="S8" s="30">
        <v>9.6320962166442106E-2</v>
      </c>
    </row>
    <row r="9" spans="1:19" ht="30" customHeight="1">
      <c r="A9" s="18" t="s">
        <v>110</v>
      </c>
      <c r="B9" s="309" t="s">
        <v>111</v>
      </c>
      <c r="C9" s="13" t="s">
        <v>112</v>
      </c>
      <c r="D9" s="3">
        <v>54.53385040349999</v>
      </c>
      <c r="E9" s="3" t="s">
        <v>245</v>
      </c>
      <c r="F9" s="3">
        <v>924.39413059786079</v>
      </c>
      <c r="G9" s="3" t="s">
        <v>245</v>
      </c>
      <c r="H9" s="3" t="s">
        <v>245</v>
      </c>
      <c r="I9" s="3" t="s">
        <v>245</v>
      </c>
      <c r="J9" s="3" t="s">
        <v>245</v>
      </c>
      <c r="K9" s="3" t="s">
        <v>245</v>
      </c>
      <c r="L9" s="3" t="s">
        <v>245</v>
      </c>
      <c r="M9" s="3">
        <v>8.4738300038447836</v>
      </c>
      <c r="N9" s="3" t="s">
        <v>245</v>
      </c>
      <c r="O9" s="3" t="s">
        <v>245</v>
      </c>
      <c r="P9" s="17">
        <v>987.40181100520556</v>
      </c>
      <c r="Q9" s="4">
        <v>25.410827011100537</v>
      </c>
      <c r="R9" s="3">
        <v>1012.8126380163061</v>
      </c>
      <c r="S9" s="30">
        <v>0.97491063395410416</v>
      </c>
    </row>
    <row r="10" spans="1:19" ht="30" customHeight="1">
      <c r="A10" s="18" t="s">
        <v>12</v>
      </c>
      <c r="B10" s="309" t="s">
        <v>113</v>
      </c>
      <c r="C10" s="13" t="s">
        <v>114</v>
      </c>
      <c r="D10" s="3" t="s">
        <v>245</v>
      </c>
      <c r="E10" s="3" t="s">
        <v>245</v>
      </c>
      <c r="F10" s="3" t="s">
        <v>245</v>
      </c>
      <c r="G10" s="3">
        <v>3.1769129999999999</v>
      </c>
      <c r="H10" s="3" t="s">
        <v>245</v>
      </c>
      <c r="I10" s="3" t="s">
        <v>245</v>
      </c>
      <c r="J10" s="3" t="s">
        <v>245</v>
      </c>
      <c r="K10" s="3" t="s">
        <v>245</v>
      </c>
      <c r="L10" s="3" t="s">
        <v>245</v>
      </c>
      <c r="M10" s="3" t="s">
        <v>245</v>
      </c>
      <c r="N10" s="3" t="s">
        <v>245</v>
      </c>
      <c r="O10" s="3" t="s">
        <v>245</v>
      </c>
      <c r="P10" s="17">
        <v>3.1769129999999999</v>
      </c>
      <c r="Q10" s="4" t="s">
        <v>245</v>
      </c>
      <c r="R10" s="3">
        <v>3.1769129999999999</v>
      </c>
      <c r="S10" s="30">
        <v>1</v>
      </c>
    </row>
    <row r="11" spans="1:19" ht="31.9" customHeight="1">
      <c r="A11" s="18" t="s">
        <v>115</v>
      </c>
      <c r="B11" s="309" t="s">
        <v>116</v>
      </c>
      <c r="C11" s="13" t="s">
        <v>117</v>
      </c>
      <c r="D11" s="3" t="s">
        <v>245</v>
      </c>
      <c r="E11" s="3" t="s">
        <v>245</v>
      </c>
      <c r="F11" s="3" t="s">
        <v>245</v>
      </c>
      <c r="G11" s="3">
        <v>313.95323725809823</v>
      </c>
      <c r="H11" s="3" t="s">
        <v>245</v>
      </c>
      <c r="I11" s="3" t="s">
        <v>245</v>
      </c>
      <c r="J11" s="3" t="s">
        <v>245</v>
      </c>
      <c r="K11" s="3" t="s">
        <v>245</v>
      </c>
      <c r="L11" s="3" t="s">
        <v>245</v>
      </c>
      <c r="M11" s="3" t="s">
        <v>245</v>
      </c>
      <c r="N11" s="3" t="s">
        <v>245</v>
      </c>
      <c r="O11" s="3" t="s">
        <v>245</v>
      </c>
      <c r="P11" s="17">
        <v>313.95323725809823</v>
      </c>
      <c r="Q11" s="4">
        <v>1.6230757272726919</v>
      </c>
      <c r="R11" s="3">
        <v>315.57631298537092</v>
      </c>
      <c r="S11" s="30">
        <v>0.99485678848352621</v>
      </c>
    </row>
    <row r="12" spans="1:19" ht="31.9" customHeight="1">
      <c r="A12" s="18" t="s">
        <v>115</v>
      </c>
      <c r="B12" s="309" t="s">
        <v>118</v>
      </c>
      <c r="C12" s="13" t="s">
        <v>119</v>
      </c>
      <c r="D12" s="3" t="s">
        <v>245</v>
      </c>
      <c r="E12" s="3" t="s">
        <v>245</v>
      </c>
      <c r="F12" s="3" t="s">
        <v>245</v>
      </c>
      <c r="G12" s="3">
        <v>132.49080592270138</v>
      </c>
      <c r="H12" s="3" t="s">
        <v>245</v>
      </c>
      <c r="I12" s="3" t="s">
        <v>245</v>
      </c>
      <c r="J12" s="3" t="s">
        <v>245</v>
      </c>
      <c r="K12" s="3" t="s">
        <v>245</v>
      </c>
      <c r="L12" s="3" t="s">
        <v>245</v>
      </c>
      <c r="M12" s="3" t="s">
        <v>245</v>
      </c>
      <c r="N12" s="3" t="s">
        <v>245</v>
      </c>
      <c r="O12" s="3" t="s">
        <v>245</v>
      </c>
      <c r="P12" s="17">
        <v>132.49080592270138</v>
      </c>
      <c r="Q12" s="4" t="s">
        <v>245</v>
      </c>
      <c r="R12" s="3">
        <v>132.49080592270138</v>
      </c>
      <c r="S12" s="30">
        <v>1</v>
      </c>
    </row>
    <row r="13" spans="1:19" ht="30" customHeight="1">
      <c r="A13" s="18" t="s">
        <v>120</v>
      </c>
      <c r="B13" s="309" t="s">
        <v>121</v>
      </c>
      <c r="C13" s="13" t="s">
        <v>122</v>
      </c>
      <c r="D13" s="3" t="s">
        <v>245</v>
      </c>
      <c r="E13" s="3" t="s">
        <v>245</v>
      </c>
      <c r="F13" s="3" t="s">
        <v>245</v>
      </c>
      <c r="G13" s="3" t="s">
        <v>245</v>
      </c>
      <c r="H13" s="3">
        <v>11.134353550779728</v>
      </c>
      <c r="I13" s="3" t="s">
        <v>245</v>
      </c>
      <c r="J13" s="3" t="s">
        <v>245</v>
      </c>
      <c r="K13" s="3" t="s">
        <v>245</v>
      </c>
      <c r="L13" s="3" t="s">
        <v>245</v>
      </c>
      <c r="M13" s="3" t="s">
        <v>245</v>
      </c>
      <c r="N13" s="3" t="s">
        <v>245</v>
      </c>
      <c r="O13" s="3" t="s">
        <v>245</v>
      </c>
      <c r="P13" s="17">
        <v>11.134353550779728</v>
      </c>
      <c r="Q13" s="4" t="s">
        <v>245</v>
      </c>
      <c r="R13" s="3">
        <v>11.134353550779728</v>
      </c>
      <c r="S13" s="30">
        <v>1</v>
      </c>
    </row>
    <row r="14" spans="1:19" ht="30" customHeight="1">
      <c r="A14" s="18" t="s">
        <v>123</v>
      </c>
      <c r="B14" s="309" t="s">
        <v>124</v>
      </c>
      <c r="C14" s="13" t="s">
        <v>125</v>
      </c>
      <c r="D14" s="3" t="s">
        <v>245</v>
      </c>
      <c r="E14" s="3" t="s">
        <v>245</v>
      </c>
      <c r="F14" s="3" t="s">
        <v>245</v>
      </c>
      <c r="G14" s="3" t="s">
        <v>245</v>
      </c>
      <c r="H14" s="3" t="s">
        <v>245</v>
      </c>
      <c r="I14" s="3">
        <v>787.48059974540001</v>
      </c>
      <c r="J14" s="3" t="s">
        <v>245</v>
      </c>
      <c r="K14" s="3" t="s">
        <v>245</v>
      </c>
      <c r="L14" s="3" t="s">
        <v>245</v>
      </c>
      <c r="M14" s="3" t="s">
        <v>245</v>
      </c>
      <c r="N14" s="3" t="s">
        <v>245</v>
      </c>
      <c r="O14" s="3" t="s">
        <v>245</v>
      </c>
      <c r="P14" s="17">
        <v>787.48059974540001</v>
      </c>
      <c r="Q14" s="4" t="s">
        <v>245</v>
      </c>
      <c r="R14" s="3">
        <v>787.48059974540001</v>
      </c>
      <c r="S14" s="30">
        <v>1</v>
      </c>
    </row>
    <row r="15" spans="1:19" ht="31.9" customHeight="1">
      <c r="A15" s="18" t="s">
        <v>123</v>
      </c>
      <c r="B15" s="309" t="s">
        <v>126</v>
      </c>
      <c r="C15" s="13" t="s">
        <v>127</v>
      </c>
      <c r="D15" s="3" t="s">
        <v>245</v>
      </c>
      <c r="E15" s="3" t="s">
        <v>245</v>
      </c>
      <c r="F15" s="3" t="s">
        <v>245</v>
      </c>
      <c r="G15" s="3" t="s">
        <v>245</v>
      </c>
      <c r="H15" s="3" t="s">
        <v>245</v>
      </c>
      <c r="I15" s="3" t="s">
        <v>245</v>
      </c>
      <c r="J15" s="3">
        <v>40.324512539136364</v>
      </c>
      <c r="K15" s="3" t="s">
        <v>245</v>
      </c>
      <c r="L15" s="3" t="s">
        <v>245</v>
      </c>
      <c r="M15" s="3" t="s">
        <v>245</v>
      </c>
      <c r="N15" s="3" t="s">
        <v>245</v>
      </c>
      <c r="O15" s="3" t="s">
        <v>245</v>
      </c>
      <c r="P15" s="17">
        <v>40.324512539136364</v>
      </c>
      <c r="Q15" s="4" t="s">
        <v>245</v>
      </c>
      <c r="R15" s="3">
        <v>40.324512539136364</v>
      </c>
      <c r="S15" s="30">
        <v>1</v>
      </c>
    </row>
    <row r="16" spans="1:19" ht="31.9" customHeight="1">
      <c r="A16" s="18" t="s">
        <v>20</v>
      </c>
      <c r="B16" s="6" t="s">
        <v>128</v>
      </c>
      <c r="C16" s="13" t="s">
        <v>129</v>
      </c>
      <c r="D16" s="3" t="s">
        <v>245</v>
      </c>
      <c r="E16" s="3" t="s">
        <v>245</v>
      </c>
      <c r="F16" s="3" t="s">
        <v>245</v>
      </c>
      <c r="G16" s="3" t="s">
        <v>245</v>
      </c>
      <c r="H16" s="3" t="s">
        <v>245</v>
      </c>
      <c r="I16" s="3" t="s">
        <v>245</v>
      </c>
      <c r="J16" s="3" t="s">
        <v>245</v>
      </c>
      <c r="K16" s="3">
        <v>51.889168782338963</v>
      </c>
      <c r="L16" s="3" t="s">
        <v>245</v>
      </c>
      <c r="M16" s="3" t="s">
        <v>245</v>
      </c>
      <c r="N16" s="3" t="s">
        <v>245</v>
      </c>
      <c r="O16" s="3" t="s">
        <v>245</v>
      </c>
      <c r="P16" s="17">
        <v>51.889168782338963</v>
      </c>
      <c r="Q16" s="4" t="s">
        <v>245</v>
      </c>
      <c r="R16" s="3">
        <v>51.889168782338963</v>
      </c>
      <c r="S16" s="30">
        <v>1</v>
      </c>
    </row>
    <row r="17" spans="1:19" ht="31.9" customHeight="1">
      <c r="A17" s="18" t="s">
        <v>130</v>
      </c>
      <c r="B17" s="309" t="s">
        <v>131</v>
      </c>
      <c r="C17" s="13" t="s">
        <v>132</v>
      </c>
      <c r="D17" s="3" t="s">
        <v>245</v>
      </c>
      <c r="E17" s="3" t="s">
        <v>245</v>
      </c>
      <c r="F17" s="3" t="s">
        <v>245</v>
      </c>
      <c r="G17" s="3" t="s">
        <v>245</v>
      </c>
      <c r="H17" s="3" t="s">
        <v>245</v>
      </c>
      <c r="I17" s="3" t="s">
        <v>245</v>
      </c>
      <c r="J17" s="3" t="s">
        <v>245</v>
      </c>
      <c r="K17" s="3" t="s">
        <v>245</v>
      </c>
      <c r="L17" s="3">
        <v>137.70447892953368</v>
      </c>
      <c r="M17" s="3" t="s">
        <v>245</v>
      </c>
      <c r="N17" s="3" t="s">
        <v>245</v>
      </c>
      <c r="O17" s="3" t="s">
        <v>245</v>
      </c>
      <c r="P17" s="17">
        <v>137.70447892953368</v>
      </c>
      <c r="Q17" s="4" t="s">
        <v>245</v>
      </c>
      <c r="R17" s="3">
        <v>137.70447892953368</v>
      </c>
      <c r="S17" s="30">
        <v>1</v>
      </c>
    </row>
    <row r="18" spans="1:19" ht="30" customHeight="1">
      <c r="A18" s="18" t="s">
        <v>24</v>
      </c>
      <c r="B18" s="309" t="s">
        <v>133</v>
      </c>
      <c r="C18" s="13" t="s">
        <v>68</v>
      </c>
      <c r="D18" s="3" t="s">
        <v>245</v>
      </c>
      <c r="E18" s="3" t="s">
        <v>245</v>
      </c>
      <c r="F18" s="3" t="s">
        <v>245</v>
      </c>
      <c r="G18" s="3" t="s">
        <v>245</v>
      </c>
      <c r="H18" s="3" t="s">
        <v>245</v>
      </c>
      <c r="I18" s="3" t="s">
        <v>245</v>
      </c>
      <c r="J18" s="3" t="s">
        <v>245</v>
      </c>
      <c r="K18" s="3" t="s">
        <v>245</v>
      </c>
      <c r="L18" s="3" t="s">
        <v>245</v>
      </c>
      <c r="M18" s="3">
        <v>5.9902106151209562</v>
      </c>
      <c r="N18" s="3">
        <v>4.8812520823680003</v>
      </c>
      <c r="O18" s="3" t="s">
        <v>245</v>
      </c>
      <c r="P18" s="17">
        <v>10.871462697488957</v>
      </c>
      <c r="Q18" s="4" t="s">
        <v>245</v>
      </c>
      <c r="R18" s="3">
        <v>10.871462697488957</v>
      </c>
      <c r="S18" s="30">
        <v>1</v>
      </c>
    </row>
    <row r="19" spans="1:19" ht="30" customHeight="1">
      <c r="A19" s="18" t="s">
        <v>24</v>
      </c>
      <c r="B19" s="309" t="s">
        <v>134</v>
      </c>
      <c r="C19" s="13" t="s">
        <v>135</v>
      </c>
      <c r="D19" s="3" t="s">
        <v>245</v>
      </c>
      <c r="E19" s="3" t="s">
        <v>245</v>
      </c>
      <c r="F19" s="3" t="s">
        <v>245</v>
      </c>
      <c r="G19" s="3" t="s">
        <v>245</v>
      </c>
      <c r="H19" s="3" t="s">
        <v>245</v>
      </c>
      <c r="I19" s="3" t="s">
        <v>245</v>
      </c>
      <c r="J19" s="3" t="s">
        <v>245</v>
      </c>
      <c r="K19" s="3" t="s">
        <v>245</v>
      </c>
      <c r="L19" s="3" t="s">
        <v>245</v>
      </c>
      <c r="M19" s="3">
        <v>377.46509347857545</v>
      </c>
      <c r="N19" s="3">
        <v>0.73072642999999993</v>
      </c>
      <c r="O19" s="3" t="s">
        <v>245</v>
      </c>
      <c r="P19" s="17">
        <v>378.19581990857546</v>
      </c>
      <c r="Q19" s="4" t="s">
        <v>245</v>
      </c>
      <c r="R19" s="3">
        <v>378.19581990857546</v>
      </c>
      <c r="S19" s="30">
        <v>1</v>
      </c>
    </row>
    <row r="20" spans="1:19" ht="30" customHeight="1">
      <c r="A20" s="18" t="s">
        <v>136</v>
      </c>
      <c r="B20" s="309" t="s">
        <v>137</v>
      </c>
      <c r="C20" s="13" t="s">
        <v>138</v>
      </c>
      <c r="D20" s="3" t="s">
        <v>245</v>
      </c>
      <c r="E20" s="3" t="s">
        <v>245</v>
      </c>
      <c r="F20" s="3">
        <v>7.2661000000000003E-2</v>
      </c>
      <c r="G20" s="3" t="s">
        <v>245</v>
      </c>
      <c r="H20" s="3" t="s">
        <v>245</v>
      </c>
      <c r="I20" s="3" t="s">
        <v>245</v>
      </c>
      <c r="J20" s="3" t="s">
        <v>245</v>
      </c>
      <c r="K20" s="3" t="s">
        <v>245</v>
      </c>
      <c r="L20" s="3" t="s">
        <v>245</v>
      </c>
      <c r="M20" s="3">
        <v>23.797289441772303</v>
      </c>
      <c r="N20" s="3">
        <v>0.22982050000000001</v>
      </c>
      <c r="O20" s="3" t="s">
        <v>245</v>
      </c>
      <c r="P20" s="17">
        <v>24.099770941772302</v>
      </c>
      <c r="Q20" s="4" t="s">
        <v>245</v>
      </c>
      <c r="R20" s="3">
        <v>24.099770941772306</v>
      </c>
      <c r="S20" s="30">
        <v>0.99999999999999989</v>
      </c>
    </row>
    <row r="21" spans="1:19" ht="30" customHeight="1">
      <c r="A21" s="18" t="s">
        <v>32</v>
      </c>
      <c r="B21" s="7"/>
      <c r="C21" s="309" t="s">
        <v>139</v>
      </c>
      <c r="D21" s="3">
        <v>11.017293</v>
      </c>
      <c r="E21" s="3">
        <v>0</v>
      </c>
      <c r="F21" s="3">
        <v>0.299766384</v>
      </c>
      <c r="G21" s="3" t="s">
        <v>245</v>
      </c>
      <c r="H21" s="3" t="s">
        <v>245</v>
      </c>
      <c r="I21" s="3" t="s">
        <v>245</v>
      </c>
      <c r="J21" s="3">
        <v>0.1070540184280912</v>
      </c>
      <c r="K21" s="3" t="s">
        <v>245</v>
      </c>
      <c r="L21" s="3" t="s">
        <v>245</v>
      </c>
      <c r="M21" s="3">
        <v>92.685500546961151</v>
      </c>
      <c r="N21" s="3">
        <v>4.7566614300000012</v>
      </c>
      <c r="O21" s="3" t="s">
        <v>245</v>
      </c>
      <c r="P21" s="17">
        <v>108.86627537938924</v>
      </c>
      <c r="Q21" s="4">
        <v>6223.626039534588</v>
      </c>
      <c r="R21" s="3">
        <v>6332.4923149139777</v>
      </c>
      <c r="S21" s="30">
        <v>1.7191694828115729E-2</v>
      </c>
    </row>
    <row r="22" spans="1:19" s="20" customFormat="1" ht="24" customHeight="1">
      <c r="A22" s="75" t="s">
        <v>140</v>
      </c>
      <c r="B22" s="85"/>
      <c r="C22" s="82" t="s">
        <v>141</v>
      </c>
      <c r="D22" s="83">
        <v>16.497308964999945</v>
      </c>
      <c r="E22" s="83" t="s">
        <v>245</v>
      </c>
      <c r="F22" s="83">
        <v>1.4522525751998501</v>
      </c>
      <c r="G22" s="83">
        <v>3.4037455358281932</v>
      </c>
      <c r="H22" s="83">
        <v>0.17624371510810199</v>
      </c>
      <c r="I22" s="83">
        <v>7.7171059898093972</v>
      </c>
      <c r="J22" s="83">
        <v>14.32519418210768</v>
      </c>
      <c r="K22" s="83">
        <v>1.8285435652783093</v>
      </c>
      <c r="L22" s="83">
        <v>0.60695398650000243</v>
      </c>
      <c r="M22" s="83">
        <v>4.1590013330009015</v>
      </c>
      <c r="N22" s="83">
        <v>7.4377547030769264E-2</v>
      </c>
      <c r="O22" s="83">
        <v>115.81834816465314</v>
      </c>
      <c r="P22" s="113">
        <v>166.05907555951626</v>
      </c>
      <c r="Q22" s="114">
        <v>22636.368252810193</v>
      </c>
      <c r="R22" s="83">
        <v>22802.427328369704</v>
      </c>
      <c r="S22" s="84">
        <v>7.2825174779929417E-3</v>
      </c>
    </row>
    <row r="23" spans="1:19" ht="3" customHeight="1">
      <c r="A23" s="310"/>
      <c r="B23" s="7"/>
      <c r="C23" s="7"/>
      <c r="D23" s="3"/>
      <c r="E23" s="3"/>
      <c r="F23" s="3"/>
      <c r="G23" s="3"/>
      <c r="H23" s="3"/>
      <c r="I23" s="3"/>
      <c r="J23" s="3"/>
      <c r="K23" s="3"/>
      <c r="L23" s="3"/>
      <c r="M23" s="3"/>
      <c r="N23" s="3"/>
      <c r="O23" s="3"/>
      <c r="P23" s="17"/>
      <c r="Q23" s="4"/>
      <c r="R23" s="3"/>
      <c r="S23" s="3"/>
    </row>
    <row r="24" spans="1:19" ht="24" customHeight="1">
      <c r="A24" s="18" t="s">
        <v>142</v>
      </c>
      <c r="B24" s="7"/>
      <c r="C24" s="309" t="s">
        <v>143</v>
      </c>
      <c r="D24" s="3">
        <v>322.08139110060068</v>
      </c>
      <c r="E24" s="3">
        <v>193.58122841129014</v>
      </c>
      <c r="F24" s="3">
        <v>928.03374908366072</v>
      </c>
      <c r="G24" s="3">
        <v>453.02470171662782</v>
      </c>
      <c r="H24" s="3">
        <v>11.31059726588783</v>
      </c>
      <c r="I24" s="3">
        <v>795.19770573520941</v>
      </c>
      <c r="J24" s="3">
        <v>54.756760739672139</v>
      </c>
      <c r="K24" s="3">
        <v>53.717712347617272</v>
      </c>
      <c r="L24" s="3">
        <v>138.31143291603368</v>
      </c>
      <c r="M24" s="3">
        <v>518.9868000803848</v>
      </c>
      <c r="N24" s="3">
        <v>10.67283798939877</v>
      </c>
      <c r="O24" s="3">
        <v>115.81834816465314</v>
      </c>
      <c r="P24" s="17">
        <v>3595.4932655510365</v>
      </c>
      <c r="Q24" s="4">
        <v>30712.790102646875</v>
      </c>
      <c r="R24" s="3">
        <v>34308.28336819791</v>
      </c>
      <c r="S24" s="30">
        <v>0.1047995677010142</v>
      </c>
    </row>
    <row r="25" spans="1:19" ht="24" customHeight="1">
      <c r="A25" s="18" t="s">
        <v>144</v>
      </c>
      <c r="B25" s="7"/>
      <c r="C25" s="309" t="s">
        <v>145</v>
      </c>
      <c r="D25" s="3">
        <v>155.18284054423916</v>
      </c>
      <c r="E25" s="3">
        <v>49.783600286539944</v>
      </c>
      <c r="F25" s="3">
        <v>478.75344914722979</v>
      </c>
      <c r="G25" s="3">
        <v>165.86594195998975</v>
      </c>
      <c r="H25" s="3">
        <v>6.8013036855920106</v>
      </c>
      <c r="I25" s="3">
        <v>553.17173078603946</v>
      </c>
      <c r="J25" s="3">
        <v>11.996548908282712</v>
      </c>
      <c r="K25" s="3">
        <v>17.39838177538801</v>
      </c>
      <c r="L25" s="3">
        <v>89.406278654406833</v>
      </c>
      <c r="M25" s="3">
        <v>206.70498293936478</v>
      </c>
      <c r="N25" s="3">
        <v>5.6798104486925229</v>
      </c>
      <c r="O25" s="3">
        <v>45.59378662847265</v>
      </c>
      <c r="P25" s="17">
        <v>1786.3386557642375</v>
      </c>
      <c r="Q25" s="4">
        <v>12245.616378862922</v>
      </c>
      <c r="R25" s="3">
        <v>14031.955034627159</v>
      </c>
      <c r="S25" s="30">
        <v>0.12730504419063671</v>
      </c>
    </row>
    <row r="26" spans="1:19" ht="24" customHeight="1">
      <c r="A26" s="18" t="s">
        <v>146</v>
      </c>
      <c r="B26" s="7"/>
      <c r="C26" s="309" t="s">
        <v>202</v>
      </c>
      <c r="D26" s="3">
        <v>166.89855055636156</v>
      </c>
      <c r="E26" s="3">
        <v>143.79762812475022</v>
      </c>
      <c r="F26" s="3">
        <v>449.28029993643099</v>
      </c>
      <c r="G26" s="3">
        <v>287.15875975663806</v>
      </c>
      <c r="H26" s="3">
        <v>4.5092935802958198</v>
      </c>
      <c r="I26" s="3">
        <v>242.02597494916995</v>
      </c>
      <c r="J26" s="3">
        <v>42.760211831389427</v>
      </c>
      <c r="K26" s="3">
        <v>36.319330572229262</v>
      </c>
      <c r="L26" s="3">
        <v>48.905154261626855</v>
      </c>
      <c r="M26" s="3">
        <v>312.28181714102004</v>
      </c>
      <c r="N26" s="3">
        <v>4.9930275407062474</v>
      </c>
      <c r="O26" s="3">
        <v>70.224561536180488</v>
      </c>
      <c r="P26" s="17">
        <v>1809.154609786799</v>
      </c>
      <c r="Q26" s="3">
        <v>18467.173723783955</v>
      </c>
      <c r="R26" s="17">
        <v>20276.328333570753</v>
      </c>
      <c r="S26" s="30">
        <v>8.9224961246630138E-2</v>
      </c>
    </row>
    <row r="27" spans="1:19" ht="24" customHeight="1">
      <c r="A27" s="86"/>
      <c r="B27" s="86"/>
      <c r="C27" s="87" t="s">
        <v>147</v>
      </c>
      <c r="D27" s="88">
        <v>70.048510525545254</v>
      </c>
      <c r="E27" s="88" t="s">
        <v>245</v>
      </c>
      <c r="F27" s="88">
        <v>162.88444489433323</v>
      </c>
      <c r="G27" s="88">
        <v>16.448604770538889</v>
      </c>
      <c r="H27" s="88">
        <v>2.1586505369825391</v>
      </c>
      <c r="I27" s="88">
        <v>113.31862015738321</v>
      </c>
      <c r="J27" s="88">
        <v>13.674449712265332</v>
      </c>
      <c r="K27" s="88">
        <v>4.6069914116760762</v>
      </c>
      <c r="L27" s="88">
        <v>14.090996369999999</v>
      </c>
      <c r="M27" s="88">
        <v>75.696023131817313</v>
      </c>
      <c r="N27" s="88">
        <v>4.5298636925816806</v>
      </c>
      <c r="O27" s="88">
        <v>30.210029407149552</v>
      </c>
      <c r="P27" s="107">
        <v>507.66718461027301</v>
      </c>
      <c r="Q27" s="116">
        <v>6282.6490812595785</v>
      </c>
      <c r="R27" s="115">
        <v>6790.3162658698511</v>
      </c>
      <c r="S27" s="89">
        <v>7.4763407878652016E-2</v>
      </c>
    </row>
    <row r="28" spans="1:19" ht="24" customHeight="1">
      <c r="A28" s="7"/>
      <c r="B28" s="7"/>
      <c r="C28" s="309" t="s">
        <v>148</v>
      </c>
      <c r="D28" s="3">
        <v>0.67638252369999996</v>
      </c>
      <c r="E28" s="3" t="s">
        <v>245</v>
      </c>
      <c r="F28" s="3">
        <v>1.5678316701000001</v>
      </c>
      <c r="G28" s="3">
        <v>2.4165499898257261</v>
      </c>
      <c r="H28" s="3">
        <v>0.17999090152773403</v>
      </c>
      <c r="I28" s="3">
        <v>18.517861911938599</v>
      </c>
      <c r="J28" s="3">
        <v>0.84641820221693786</v>
      </c>
      <c r="K28" s="3">
        <v>0.87062647196857668</v>
      </c>
      <c r="L28" s="3">
        <v>2.1905657774999998</v>
      </c>
      <c r="M28" s="3">
        <v>22.639119306422586</v>
      </c>
      <c r="N28" s="3">
        <v>4.9653701708149207E-2</v>
      </c>
      <c r="O28" s="3">
        <v>2.886359127063892</v>
      </c>
      <c r="P28" s="105">
        <v>52.841359583972206</v>
      </c>
      <c r="Q28" s="4">
        <v>615.71198543977766</v>
      </c>
      <c r="R28" s="17">
        <v>668.5533450237499</v>
      </c>
      <c r="S28" s="30">
        <v>7.7665252039363059E-2</v>
      </c>
    </row>
    <row r="29" spans="1:19" ht="24" customHeight="1">
      <c r="A29" s="7"/>
      <c r="B29" s="7"/>
      <c r="C29" s="309" t="s">
        <v>149</v>
      </c>
      <c r="D29" s="3">
        <v>0.36996871711548784</v>
      </c>
      <c r="E29" s="3">
        <v>143.79762812475022</v>
      </c>
      <c r="F29" s="3">
        <v>54.998836015355785</v>
      </c>
      <c r="G29" s="3">
        <v>145.11756610626136</v>
      </c>
      <c r="H29" s="3">
        <v>0.53670280826536731</v>
      </c>
      <c r="I29" s="3" t="s">
        <v>245</v>
      </c>
      <c r="J29" s="3" t="s">
        <v>245</v>
      </c>
      <c r="K29" s="3">
        <v>1.1735696855747806</v>
      </c>
      <c r="L29" s="3">
        <v>3.9580712134650047</v>
      </c>
      <c r="M29" s="3">
        <v>88.524958762856954</v>
      </c>
      <c r="N29" s="3" t="s">
        <v>245</v>
      </c>
      <c r="O29" s="3">
        <v>13.572637111936171</v>
      </c>
      <c r="P29" s="105">
        <v>452.04993854558114</v>
      </c>
      <c r="Q29" s="4">
        <v>1702.268650380897</v>
      </c>
      <c r="R29" s="17">
        <v>2154.3185889264782</v>
      </c>
      <c r="S29" s="30">
        <v>0.20983430253500382</v>
      </c>
    </row>
    <row r="30" spans="1:19" ht="24" customHeight="1">
      <c r="A30" s="90"/>
      <c r="B30" s="90"/>
      <c r="C30" s="91" t="s">
        <v>150</v>
      </c>
      <c r="D30" s="92">
        <v>95.80368879000082</v>
      </c>
      <c r="E30" s="92" t="s">
        <v>245</v>
      </c>
      <c r="F30" s="92">
        <v>229.829187356642</v>
      </c>
      <c r="G30" s="92">
        <v>123.17603889001205</v>
      </c>
      <c r="H30" s="92">
        <v>1.6339493335201796</v>
      </c>
      <c r="I30" s="92">
        <v>110.18949287984815</v>
      </c>
      <c r="J30" s="92">
        <v>28.239343916907156</v>
      </c>
      <c r="K30" s="92">
        <v>29.668143003009828</v>
      </c>
      <c r="L30" s="92">
        <v>28.665520900661853</v>
      </c>
      <c r="M30" s="92">
        <v>125.42171593992322</v>
      </c>
      <c r="N30" s="92">
        <v>0.41351014641641759</v>
      </c>
      <c r="O30" s="92">
        <v>23.555535890030878</v>
      </c>
      <c r="P30" s="109">
        <v>796.59612704697258</v>
      </c>
      <c r="Q30" s="118">
        <v>9866.5440067037016</v>
      </c>
      <c r="R30" s="117">
        <v>10663.140133750674</v>
      </c>
      <c r="S30" s="93">
        <v>7.4705585508119579E-2</v>
      </c>
    </row>
    <row r="31" spans="1:19" ht="24" customHeight="1">
      <c r="A31" s="7"/>
      <c r="B31" s="7"/>
      <c r="C31" s="309" t="s">
        <v>151</v>
      </c>
      <c r="D31" s="3">
        <v>12.559618829079497</v>
      </c>
      <c r="E31" s="3" t="s">
        <v>245</v>
      </c>
      <c r="F31" s="3">
        <v>47.210505979577832</v>
      </c>
      <c r="G31" s="3">
        <v>27.411799935069119</v>
      </c>
      <c r="H31" s="3">
        <v>0.29253746336793257</v>
      </c>
      <c r="I31" s="3">
        <v>2.7524052901731979</v>
      </c>
      <c r="J31" s="3">
        <v>1.1062694366207027</v>
      </c>
      <c r="K31" s="3">
        <v>0.82392163795518369</v>
      </c>
      <c r="L31" s="3">
        <v>2.1217007972947135</v>
      </c>
      <c r="M31" s="3">
        <v>34.041671590127187</v>
      </c>
      <c r="N31" s="3">
        <v>0.82379855795342039</v>
      </c>
      <c r="O31" s="3">
        <v>8.7856959457349184</v>
      </c>
      <c r="P31" s="296">
        <v>137.92992546295369</v>
      </c>
      <c r="Q31" s="297">
        <v>1237.4364153340684</v>
      </c>
      <c r="R31" s="295">
        <v>1375.3663407970221</v>
      </c>
      <c r="S31" s="294">
        <v>0.10028595391030405</v>
      </c>
    </row>
    <row r="32" spans="1:19" ht="24" customHeight="1">
      <c r="A32" s="7"/>
      <c r="B32" s="7"/>
      <c r="C32" s="309" t="s">
        <v>152</v>
      </c>
      <c r="D32" s="3">
        <v>11.186000000000002</v>
      </c>
      <c r="E32" s="3" t="s">
        <v>245</v>
      </c>
      <c r="F32" s="3">
        <v>20.583421554484186</v>
      </c>
      <c r="G32" s="3">
        <v>2.7818331081509857</v>
      </c>
      <c r="H32" s="3">
        <v>0.14189982077966284</v>
      </c>
      <c r="I32" s="3">
        <v>2.7524052901731979</v>
      </c>
      <c r="J32" s="3">
        <v>1.1062694366207027</v>
      </c>
      <c r="K32" s="3">
        <v>0.4932356312210594</v>
      </c>
      <c r="L32" s="3">
        <v>1.0029705</v>
      </c>
      <c r="M32" s="3">
        <v>9.257015064615377</v>
      </c>
      <c r="N32" s="3">
        <v>0.82223535368835465</v>
      </c>
      <c r="O32" s="3">
        <v>4.2380248184033444</v>
      </c>
      <c r="P32" s="296">
        <v>54.365310578136871</v>
      </c>
      <c r="Q32" s="297">
        <v>771.25710775186008</v>
      </c>
      <c r="R32" s="295">
        <v>825.62241832999689</v>
      </c>
      <c r="S32" s="294">
        <v>6.584766761554596E-2</v>
      </c>
    </row>
    <row r="33" spans="1:19" ht="24" customHeight="1" thickBot="1">
      <c r="A33" s="94"/>
      <c r="B33" s="94"/>
      <c r="C33" s="95" t="s">
        <v>153</v>
      </c>
      <c r="D33" s="96">
        <v>1.3736188290794953</v>
      </c>
      <c r="E33" s="96" t="s">
        <v>245</v>
      </c>
      <c r="F33" s="96">
        <v>26.627084425093646</v>
      </c>
      <c r="G33" s="96">
        <v>24.629966826918135</v>
      </c>
      <c r="H33" s="96">
        <v>0.15063764258826973</v>
      </c>
      <c r="I33" s="96" t="s">
        <v>245</v>
      </c>
      <c r="J33" s="96" t="s">
        <v>245</v>
      </c>
      <c r="K33" s="96">
        <v>0.33068600673412429</v>
      </c>
      <c r="L33" s="96">
        <v>1.1187302972947135</v>
      </c>
      <c r="M33" s="96">
        <v>24.78465652551181</v>
      </c>
      <c r="N33" s="96">
        <v>1.5632042650657318E-3</v>
      </c>
      <c r="O33" s="96">
        <v>4.547671127331574</v>
      </c>
      <c r="P33" s="237">
        <v>83.564614884816834</v>
      </c>
      <c r="Q33" s="238">
        <v>466.17930758220825</v>
      </c>
      <c r="R33" s="96">
        <v>549.74392246702507</v>
      </c>
      <c r="S33" s="96">
        <v>0.15200643694215507</v>
      </c>
    </row>
    <row r="34" spans="1:19">
      <c r="D34" s="12"/>
    </row>
    <row r="35" spans="1:19">
      <c r="D35" s="12"/>
    </row>
    <row r="36" spans="1:19">
      <c r="D36" s="12"/>
    </row>
    <row r="37" spans="1:19">
      <c r="D37" s="12"/>
    </row>
    <row r="38" spans="1:19">
      <c r="D38" s="12"/>
    </row>
    <row r="39" spans="1:19">
      <c r="D39" s="12"/>
      <c r="P39" s="295"/>
      <c r="Q39" s="295"/>
      <c r="R39" s="295"/>
      <c r="S39" s="294"/>
    </row>
    <row r="40" spans="1:19">
      <c r="D40" s="12"/>
      <c r="P40" s="295"/>
      <c r="Q40" s="295"/>
      <c r="R40" s="295"/>
      <c r="S40" s="294"/>
    </row>
    <row r="41" spans="1:19">
      <c r="D41" s="12"/>
      <c r="P41" s="295"/>
      <c r="Q41" s="295"/>
      <c r="R41" s="295"/>
      <c r="S41" s="294"/>
    </row>
    <row r="42" spans="1:19">
      <c r="D42" s="12"/>
    </row>
    <row r="43" spans="1:19">
      <c r="D43" s="12"/>
    </row>
    <row r="44" spans="1:19">
      <c r="D44" s="12"/>
    </row>
  </sheetData>
  <mergeCells count="1">
    <mergeCell ref="A3:C3"/>
  </mergeCells>
  <pageMargins left="0.6692913385826772" right="0.6692913385826772" top="0.74803149606299213" bottom="0.74803149606299213" header="0.31496062992125984" footer="0.31496062992125984"/>
  <pageSetup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49"/>
  <sheetViews>
    <sheetView zoomScaleNormal="100" workbookViewId="0"/>
  </sheetViews>
  <sheetFormatPr baseColWidth="10" defaultRowHeight="15"/>
  <cols>
    <col min="1" max="1" width="5.7109375" style="394" customWidth="1"/>
    <col min="2" max="2" width="6.7109375" style="394" customWidth="1"/>
    <col min="3" max="3" width="4.7109375" style="394" customWidth="1"/>
    <col min="4" max="4" width="11.42578125" style="394"/>
    <col min="5" max="5" width="59.140625" style="394" customWidth="1"/>
    <col min="6" max="6" width="12.85546875" style="394" customWidth="1"/>
    <col min="7" max="7" width="5.7109375" style="394" customWidth="1"/>
    <col min="8" max="16384" width="11.42578125" style="394"/>
  </cols>
  <sheetData>
    <row r="1" spans="1:7" ht="20.25" customHeight="1">
      <c r="A1" s="414"/>
      <c r="B1" s="414"/>
      <c r="C1" s="414"/>
      <c r="D1" s="414"/>
      <c r="E1" s="414"/>
      <c r="F1" s="414"/>
      <c r="G1" s="414"/>
    </row>
    <row r="2" spans="1:7" ht="14.25" customHeight="1">
      <c r="A2" s="438" t="s">
        <v>216</v>
      </c>
      <c r="B2" s="438"/>
      <c r="C2" s="438"/>
      <c r="D2" s="438"/>
      <c r="E2" s="438"/>
      <c r="F2" s="438"/>
      <c r="G2" s="438"/>
    </row>
    <row r="3" spans="1:7" ht="22.5" customHeight="1">
      <c r="A3" s="438" t="s">
        <v>237</v>
      </c>
      <c r="B3" s="438"/>
      <c r="C3" s="438"/>
      <c r="D3" s="438"/>
      <c r="E3" s="438"/>
      <c r="F3" s="438"/>
      <c r="G3" s="438"/>
    </row>
    <row r="4" spans="1:7" ht="21" customHeight="1">
      <c r="A4" s="438" t="s">
        <v>217</v>
      </c>
      <c r="B4" s="438"/>
      <c r="C4" s="438"/>
      <c r="D4" s="438"/>
      <c r="E4" s="438"/>
      <c r="F4" s="438"/>
      <c r="G4" s="438"/>
    </row>
    <row r="5" spans="1:7" ht="33.75" customHeight="1" thickBot="1">
      <c r="A5" s="439" t="s">
        <v>332</v>
      </c>
      <c r="B5" s="439"/>
      <c r="C5" s="439"/>
      <c r="D5" s="439"/>
      <c r="E5" s="439"/>
      <c r="F5" s="439"/>
      <c r="G5" s="439"/>
    </row>
    <row r="6" spans="1:7" ht="26.1" customHeight="1" thickTop="1">
      <c r="A6" s="395"/>
      <c r="B6" s="420"/>
      <c r="C6" s="421"/>
      <c r="D6" s="421"/>
      <c r="E6" s="422"/>
      <c r="F6" s="423"/>
      <c r="G6" s="396"/>
    </row>
    <row r="7" spans="1:7" ht="22.5" customHeight="1">
      <c r="A7" s="395"/>
      <c r="E7" s="399"/>
      <c r="G7" s="396"/>
    </row>
    <row r="8" spans="1:7" ht="21" customHeight="1">
      <c r="A8" s="395"/>
      <c r="G8" s="396"/>
    </row>
    <row r="9" spans="1:7">
      <c r="A9" s="395"/>
      <c r="C9" s="342"/>
      <c r="E9" s="400"/>
      <c r="G9" s="396"/>
    </row>
    <row r="10" spans="1:7" ht="15.75">
      <c r="A10" s="395"/>
      <c r="C10" s="401"/>
      <c r="G10" s="396"/>
    </row>
    <row r="11" spans="1:7" ht="15.75">
      <c r="A11" s="395"/>
      <c r="C11" s="413"/>
      <c r="E11" s="400"/>
      <c r="G11" s="396"/>
    </row>
    <row r="12" spans="1:7" ht="15.75">
      <c r="A12" s="395"/>
      <c r="C12" s="401"/>
      <c r="G12" s="396"/>
    </row>
    <row r="13" spans="1:7" ht="15.75">
      <c r="A13" s="395"/>
      <c r="C13" s="413"/>
      <c r="E13" s="400"/>
      <c r="G13" s="396"/>
    </row>
    <row r="14" spans="1:7" ht="15.75">
      <c r="A14" s="395"/>
      <c r="C14" s="401"/>
      <c r="G14" s="396"/>
    </row>
    <row r="15" spans="1:7" ht="15.75">
      <c r="A15" s="395"/>
      <c r="C15" s="413"/>
      <c r="E15" s="400"/>
      <c r="G15" s="396"/>
    </row>
    <row r="16" spans="1:7" ht="15.75">
      <c r="A16" s="395"/>
      <c r="C16" s="401"/>
      <c r="G16" s="396"/>
    </row>
    <row r="17" spans="1:7" ht="15.75">
      <c r="A17" s="395"/>
      <c r="C17" s="413"/>
      <c r="E17" s="400"/>
      <c r="G17" s="396"/>
    </row>
    <row r="18" spans="1:7">
      <c r="A18" s="395"/>
      <c r="C18" s="402"/>
      <c r="G18" s="396"/>
    </row>
    <row r="19" spans="1:7" ht="26.25" customHeight="1">
      <c r="A19" s="395"/>
      <c r="B19" s="400"/>
      <c r="C19" s="403"/>
      <c r="E19" s="437"/>
      <c r="G19" s="396"/>
    </row>
    <row r="20" spans="1:7">
      <c r="A20" s="395"/>
      <c r="B20" s="400"/>
      <c r="C20" s="404"/>
      <c r="E20" s="437"/>
      <c r="G20" s="396"/>
    </row>
    <row r="21" spans="1:7">
      <c r="A21" s="395"/>
      <c r="B21" s="400"/>
      <c r="C21" s="404"/>
      <c r="G21" s="396"/>
    </row>
    <row r="22" spans="1:7" ht="21" customHeight="1">
      <c r="A22" s="395"/>
      <c r="C22" s="402"/>
      <c r="E22" s="400"/>
      <c r="G22" s="396"/>
    </row>
    <row r="23" spans="1:7">
      <c r="A23" s="395"/>
      <c r="B23" s="400"/>
      <c r="C23" s="402"/>
      <c r="G23" s="396"/>
    </row>
    <row r="24" spans="1:7">
      <c r="A24" s="395"/>
      <c r="C24" s="402"/>
      <c r="E24" s="400"/>
      <c r="G24" s="396"/>
    </row>
    <row r="25" spans="1:7">
      <c r="A25" s="395"/>
      <c r="B25" s="400"/>
      <c r="C25" s="402"/>
      <c r="G25" s="396"/>
    </row>
    <row r="26" spans="1:7">
      <c r="A26" s="395"/>
      <c r="C26" s="402"/>
      <c r="E26" s="400"/>
      <c r="G26" s="396"/>
    </row>
    <row r="27" spans="1:7">
      <c r="A27" s="395"/>
      <c r="B27" s="405"/>
      <c r="C27" s="402"/>
      <c r="G27" s="396"/>
    </row>
    <row r="28" spans="1:7">
      <c r="A28" s="395"/>
      <c r="C28" s="402"/>
      <c r="E28" s="400"/>
      <c r="G28" s="396"/>
    </row>
    <row r="29" spans="1:7">
      <c r="A29" s="395"/>
      <c r="C29" s="406"/>
      <c r="G29" s="396"/>
    </row>
    <row r="30" spans="1:7">
      <c r="A30" s="395"/>
      <c r="G30" s="396"/>
    </row>
    <row r="31" spans="1:7">
      <c r="A31" s="395"/>
      <c r="G31" s="396"/>
    </row>
    <row r="32" spans="1:7">
      <c r="A32" s="395"/>
      <c r="C32" s="400"/>
      <c r="G32" s="396"/>
    </row>
    <row r="33" spans="1:7">
      <c r="A33" s="395"/>
      <c r="C33" s="400"/>
      <c r="G33" s="396"/>
    </row>
    <row r="34" spans="1:7">
      <c r="A34" s="395"/>
      <c r="C34" s="400"/>
      <c r="G34" s="396"/>
    </row>
    <row r="35" spans="1:7">
      <c r="A35" s="395"/>
      <c r="C35" s="400"/>
      <c r="G35" s="396"/>
    </row>
    <row r="36" spans="1:7">
      <c r="A36" s="395"/>
      <c r="C36" s="400"/>
      <c r="G36" s="396"/>
    </row>
    <row r="37" spans="1:7">
      <c r="A37" s="395"/>
      <c r="C37" s="400"/>
      <c r="G37" s="396"/>
    </row>
    <row r="38" spans="1:7">
      <c r="A38" s="395"/>
      <c r="C38" s="400"/>
      <c r="G38" s="396"/>
    </row>
    <row r="39" spans="1:7">
      <c r="A39" s="395"/>
      <c r="C39" s="400"/>
      <c r="G39" s="396"/>
    </row>
    <row r="40" spans="1:7">
      <c r="A40" s="395"/>
      <c r="C40" s="400"/>
      <c r="G40" s="396"/>
    </row>
    <row r="41" spans="1:7">
      <c r="A41" s="395"/>
      <c r="C41" s="400"/>
      <c r="G41" s="396"/>
    </row>
    <row r="42" spans="1:7">
      <c r="A42" s="395"/>
      <c r="C42" s="400"/>
      <c r="G42" s="396"/>
    </row>
    <row r="43" spans="1:7">
      <c r="A43" s="395"/>
      <c r="C43" s="400"/>
      <c r="G43" s="396"/>
    </row>
    <row r="44" spans="1:7">
      <c r="A44" s="395"/>
      <c r="C44" s="400"/>
      <c r="G44" s="396"/>
    </row>
    <row r="45" spans="1:7">
      <c r="A45" s="395"/>
      <c r="G45" s="396"/>
    </row>
    <row r="46" spans="1:7">
      <c r="A46" s="395"/>
      <c r="G46" s="396"/>
    </row>
    <row r="47" spans="1:7" ht="30" customHeight="1">
      <c r="A47" s="395"/>
      <c r="B47" s="417"/>
      <c r="G47" s="396"/>
    </row>
    <row r="48" spans="1:7" s="416" customFormat="1" ht="23.25" customHeight="1" thickBot="1">
      <c r="A48" s="415"/>
      <c r="B48" s="417"/>
      <c r="F48" s="418"/>
      <c r="G48" s="415"/>
    </row>
    <row r="49" spans="1:7" ht="30" customHeight="1" thickTop="1">
      <c r="A49" s="419"/>
      <c r="B49" s="436"/>
      <c r="C49" s="436"/>
      <c r="D49" s="436"/>
      <c r="E49" s="436"/>
      <c r="F49" s="436"/>
      <c r="G49" s="419"/>
    </row>
  </sheetData>
  <mergeCells count="6">
    <mergeCell ref="B49:F49"/>
    <mergeCell ref="E19:E20"/>
    <mergeCell ref="A3:G3"/>
    <mergeCell ref="A4:G4"/>
    <mergeCell ref="A2:G2"/>
    <mergeCell ref="A5:G5"/>
  </mergeCells>
  <pageMargins left="0.9055118110236221" right="0.51181102362204722" top="0.94488188976377963" bottom="0.74803149606299213" header="0.31496062992125984" footer="0.31496062992125984"/>
  <pageSetup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T68"/>
  <sheetViews>
    <sheetView showGridLines="0" showZeros="0" zoomScale="70" zoomScaleNormal="70" zoomScaleSheetLayoutView="75" workbookViewId="0"/>
  </sheetViews>
  <sheetFormatPr baseColWidth="10" defaultRowHeight="14.25"/>
  <cols>
    <col min="1" max="1" width="5.28515625" style="5" customWidth="1"/>
    <col min="2" max="2" width="8.5703125" style="5" bestFit="1" customWidth="1"/>
    <col min="3" max="3" width="55.28515625" style="5" customWidth="1"/>
    <col min="4" max="4" width="8.7109375" style="5" customWidth="1"/>
    <col min="5" max="5" width="11" style="5" customWidth="1"/>
    <col min="6" max="7" width="11.140625" style="5" customWidth="1"/>
    <col min="8" max="8" width="10.140625" style="5" customWidth="1"/>
    <col min="9" max="9" width="11.28515625" style="5" bestFit="1" customWidth="1"/>
    <col min="10" max="10" width="12.5703125" style="5" customWidth="1"/>
    <col min="11" max="11" width="10.5703125" style="5" bestFit="1" customWidth="1"/>
    <col min="12" max="12" width="14" style="5" customWidth="1"/>
    <col min="13" max="13" width="11.140625" style="5" bestFit="1" customWidth="1"/>
    <col min="14" max="14" width="11.7109375" style="5" bestFit="1" customWidth="1"/>
    <col min="15" max="15" width="13.5703125" style="5" customWidth="1"/>
    <col min="16" max="16" width="11.140625" style="5" customWidth="1"/>
    <col min="17" max="17" width="11.42578125" style="5" customWidth="1"/>
    <col min="18" max="18" width="0.28515625" style="5" customWidth="1"/>
    <col min="19" max="19" width="11.42578125" style="5" customWidth="1"/>
    <col min="20" max="20" width="10.7109375" style="5" customWidth="1"/>
    <col min="21" max="258" width="11.42578125" style="5"/>
    <col min="259" max="259" width="99" style="5" bestFit="1" customWidth="1"/>
    <col min="260" max="260" width="13.5703125" style="5" customWidth="1"/>
    <col min="261" max="261" width="11.42578125" style="5" customWidth="1"/>
    <col min="262" max="267" width="11.42578125" style="5"/>
    <col min="268" max="268" width="11.42578125" style="5" customWidth="1"/>
    <col min="269" max="514" width="11.42578125" style="5"/>
    <col min="515" max="515" width="99" style="5" bestFit="1" customWidth="1"/>
    <col min="516" max="516" width="13.5703125" style="5" customWidth="1"/>
    <col min="517" max="517" width="11.42578125" style="5" customWidth="1"/>
    <col min="518" max="523" width="11.42578125" style="5"/>
    <col min="524" max="524" width="11.42578125" style="5" customWidth="1"/>
    <col min="525" max="770" width="11.42578125" style="5"/>
    <col min="771" max="771" width="99" style="5" bestFit="1" customWidth="1"/>
    <col min="772" max="772" width="13.5703125" style="5" customWidth="1"/>
    <col min="773" max="773" width="11.42578125" style="5" customWidth="1"/>
    <col min="774" max="779" width="11.42578125" style="5"/>
    <col min="780" max="780" width="11.42578125" style="5" customWidth="1"/>
    <col min="781" max="1026" width="11.42578125" style="5"/>
    <col min="1027" max="1027" width="99" style="5" bestFit="1" customWidth="1"/>
    <col min="1028" max="1028" width="13.5703125" style="5" customWidth="1"/>
    <col min="1029" max="1029" width="11.42578125" style="5" customWidth="1"/>
    <col min="1030" max="1035" width="11.42578125" style="5"/>
    <col min="1036" max="1036" width="11.42578125" style="5" customWidth="1"/>
    <col min="1037" max="1282" width="11.42578125" style="5"/>
    <col min="1283" max="1283" width="99" style="5" bestFit="1" customWidth="1"/>
    <col min="1284" max="1284" width="13.5703125" style="5" customWidth="1"/>
    <col min="1285" max="1285" width="11.42578125" style="5" customWidth="1"/>
    <col min="1286" max="1291" width="11.42578125" style="5"/>
    <col min="1292" max="1292" width="11.42578125" style="5" customWidth="1"/>
    <col min="1293" max="1538" width="11.42578125" style="5"/>
    <col min="1539" max="1539" width="99" style="5" bestFit="1" customWidth="1"/>
    <col min="1540" max="1540" width="13.5703125" style="5" customWidth="1"/>
    <col min="1541" max="1541" width="11.42578125" style="5" customWidth="1"/>
    <col min="1542" max="1547" width="11.42578125" style="5"/>
    <col min="1548" max="1548" width="11.42578125" style="5" customWidth="1"/>
    <col min="1549" max="1794" width="11.42578125" style="5"/>
    <col min="1795" max="1795" width="99" style="5" bestFit="1" customWidth="1"/>
    <col min="1796" max="1796" width="13.5703125" style="5" customWidth="1"/>
    <col min="1797" max="1797" width="11.42578125" style="5" customWidth="1"/>
    <col min="1798" max="1803" width="11.42578125" style="5"/>
    <col min="1804" max="1804" width="11.42578125" style="5" customWidth="1"/>
    <col min="1805" max="2050" width="11.42578125" style="5"/>
    <col min="2051" max="2051" width="99" style="5" bestFit="1" customWidth="1"/>
    <col min="2052" max="2052" width="13.5703125" style="5" customWidth="1"/>
    <col min="2053" max="2053" width="11.42578125" style="5" customWidth="1"/>
    <col min="2054" max="2059" width="11.42578125" style="5"/>
    <col min="2060" max="2060" width="11.42578125" style="5" customWidth="1"/>
    <col min="2061" max="2306" width="11.42578125" style="5"/>
    <col min="2307" max="2307" width="99" style="5" bestFit="1" customWidth="1"/>
    <col min="2308" max="2308" width="13.5703125" style="5" customWidth="1"/>
    <col min="2309" max="2309" width="11.42578125" style="5" customWidth="1"/>
    <col min="2310" max="2315" width="11.42578125" style="5"/>
    <col min="2316" max="2316" width="11.42578125" style="5" customWidth="1"/>
    <col min="2317" max="2562" width="11.42578125" style="5"/>
    <col min="2563" max="2563" width="99" style="5" bestFit="1" customWidth="1"/>
    <col min="2564" max="2564" width="13.5703125" style="5" customWidth="1"/>
    <col min="2565" max="2565" width="11.42578125" style="5" customWidth="1"/>
    <col min="2566" max="2571" width="11.42578125" style="5"/>
    <col min="2572" max="2572" width="11.42578125" style="5" customWidth="1"/>
    <col min="2573" max="2818" width="11.42578125" style="5"/>
    <col min="2819" max="2819" width="99" style="5" bestFit="1" customWidth="1"/>
    <col min="2820" max="2820" width="13.5703125" style="5" customWidth="1"/>
    <col min="2821" max="2821" width="11.42578125" style="5" customWidth="1"/>
    <col min="2822" max="2827" width="11.42578125" style="5"/>
    <col min="2828" max="2828" width="11.42578125" style="5" customWidth="1"/>
    <col min="2829" max="3074" width="11.42578125" style="5"/>
    <col min="3075" max="3075" width="99" style="5" bestFit="1" customWidth="1"/>
    <col min="3076" max="3076" width="13.5703125" style="5" customWidth="1"/>
    <col min="3077" max="3077" width="11.42578125" style="5" customWidth="1"/>
    <col min="3078" max="3083" width="11.42578125" style="5"/>
    <col min="3084" max="3084" width="11.42578125" style="5" customWidth="1"/>
    <col min="3085" max="3330" width="11.42578125" style="5"/>
    <col min="3331" max="3331" width="99" style="5" bestFit="1" customWidth="1"/>
    <col min="3332" max="3332" width="13.5703125" style="5" customWidth="1"/>
    <col min="3333" max="3333" width="11.42578125" style="5" customWidth="1"/>
    <col min="3334" max="3339" width="11.42578125" style="5"/>
    <col min="3340" max="3340" width="11.42578125" style="5" customWidth="1"/>
    <col min="3341" max="3586" width="11.42578125" style="5"/>
    <col min="3587" max="3587" width="99" style="5" bestFit="1" customWidth="1"/>
    <col min="3588" max="3588" width="13.5703125" style="5" customWidth="1"/>
    <col min="3589" max="3589" width="11.42578125" style="5" customWidth="1"/>
    <col min="3590" max="3595" width="11.42578125" style="5"/>
    <col min="3596" max="3596" width="11.42578125" style="5" customWidth="1"/>
    <col min="3597" max="3842" width="11.42578125" style="5"/>
    <col min="3843" max="3843" width="99" style="5" bestFit="1" customWidth="1"/>
    <col min="3844" max="3844" width="13.5703125" style="5" customWidth="1"/>
    <col min="3845" max="3845" width="11.42578125" style="5" customWidth="1"/>
    <col min="3846" max="3851" width="11.42578125" style="5"/>
    <col min="3852" max="3852" width="11.42578125" style="5" customWidth="1"/>
    <col min="3853" max="4098" width="11.42578125" style="5"/>
    <col min="4099" max="4099" width="99" style="5" bestFit="1" customWidth="1"/>
    <col min="4100" max="4100" width="13.5703125" style="5" customWidth="1"/>
    <col min="4101" max="4101" width="11.42578125" style="5" customWidth="1"/>
    <col min="4102" max="4107" width="11.42578125" style="5"/>
    <col min="4108" max="4108" width="11.42578125" style="5" customWidth="1"/>
    <col min="4109" max="4354" width="11.42578125" style="5"/>
    <col min="4355" max="4355" width="99" style="5" bestFit="1" customWidth="1"/>
    <col min="4356" max="4356" width="13.5703125" style="5" customWidth="1"/>
    <col min="4357" max="4357" width="11.42578125" style="5" customWidth="1"/>
    <col min="4358" max="4363" width="11.42578125" style="5"/>
    <col min="4364" max="4364" width="11.42578125" style="5" customWidth="1"/>
    <col min="4365" max="4610" width="11.42578125" style="5"/>
    <col min="4611" max="4611" width="99" style="5" bestFit="1" customWidth="1"/>
    <col min="4612" max="4612" width="13.5703125" style="5" customWidth="1"/>
    <col min="4613" max="4613" width="11.42578125" style="5" customWidth="1"/>
    <col min="4614" max="4619" width="11.42578125" style="5"/>
    <col min="4620" max="4620" width="11.42578125" style="5" customWidth="1"/>
    <col min="4621" max="4866" width="11.42578125" style="5"/>
    <col min="4867" max="4867" width="99" style="5" bestFit="1" customWidth="1"/>
    <col min="4868" max="4868" width="13.5703125" style="5" customWidth="1"/>
    <col min="4869" max="4869" width="11.42578125" style="5" customWidth="1"/>
    <col min="4870" max="4875" width="11.42578125" style="5"/>
    <col min="4876" max="4876" width="11.42578125" style="5" customWidth="1"/>
    <col min="4877" max="5122" width="11.42578125" style="5"/>
    <col min="5123" max="5123" width="99" style="5" bestFit="1" customWidth="1"/>
    <col min="5124" max="5124" width="13.5703125" style="5" customWidth="1"/>
    <col min="5125" max="5125" width="11.42578125" style="5" customWidth="1"/>
    <col min="5126" max="5131" width="11.42578125" style="5"/>
    <col min="5132" max="5132" width="11.42578125" style="5" customWidth="1"/>
    <col min="5133" max="5378" width="11.42578125" style="5"/>
    <col min="5379" max="5379" width="99" style="5" bestFit="1" customWidth="1"/>
    <col min="5380" max="5380" width="13.5703125" style="5" customWidth="1"/>
    <col min="5381" max="5381" width="11.42578125" style="5" customWidth="1"/>
    <col min="5382" max="5387" width="11.42578125" style="5"/>
    <col min="5388" max="5388" width="11.42578125" style="5" customWidth="1"/>
    <col min="5389" max="5634" width="11.42578125" style="5"/>
    <col min="5635" max="5635" width="99" style="5" bestFit="1" customWidth="1"/>
    <col min="5636" max="5636" width="13.5703125" style="5" customWidth="1"/>
    <col min="5637" max="5637" width="11.42578125" style="5" customWidth="1"/>
    <col min="5638" max="5643" width="11.42578125" style="5"/>
    <col min="5644" max="5644" width="11.42578125" style="5" customWidth="1"/>
    <col min="5645" max="5890" width="11.42578125" style="5"/>
    <col min="5891" max="5891" width="99" style="5" bestFit="1" customWidth="1"/>
    <col min="5892" max="5892" width="13.5703125" style="5" customWidth="1"/>
    <col min="5893" max="5893" width="11.42578125" style="5" customWidth="1"/>
    <col min="5894" max="5899" width="11.42578125" style="5"/>
    <col min="5900" max="5900" width="11.42578125" style="5" customWidth="1"/>
    <col min="5901" max="6146" width="11.42578125" style="5"/>
    <col min="6147" max="6147" width="99" style="5" bestFit="1" customWidth="1"/>
    <col min="6148" max="6148" width="13.5703125" style="5" customWidth="1"/>
    <col min="6149" max="6149" width="11.42578125" style="5" customWidth="1"/>
    <col min="6150" max="6155" width="11.42578125" style="5"/>
    <col min="6156" max="6156" width="11.42578125" style="5" customWidth="1"/>
    <col min="6157" max="6402" width="11.42578125" style="5"/>
    <col min="6403" max="6403" width="99" style="5" bestFit="1" customWidth="1"/>
    <col min="6404" max="6404" width="13.5703125" style="5" customWidth="1"/>
    <col min="6405" max="6405" width="11.42578125" style="5" customWidth="1"/>
    <col min="6406" max="6411" width="11.42578125" style="5"/>
    <col min="6412" max="6412" width="11.42578125" style="5" customWidth="1"/>
    <col min="6413" max="6658" width="11.42578125" style="5"/>
    <col min="6659" max="6659" width="99" style="5" bestFit="1" customWidth="1"/>
    <col min="6660" max="6660" width="13.5703125" style="5" customWidth="1"/>
    <col min="6661" max="6661" width="11.42578125" style="5" customWidth="1"/>
    <col min="6662" max="6667" width="11.42578125" style="5"/>
    <col min="6668" max="6668" width="11.42578125" style="5" customWidth="1"/>
    <col min="6669" max="6914" width="11.42578125" style="5"/>
    <col min="6915" max="6915" width="99" style="5" bestFit="1" customWidth="1"/>
    <col min="6916" max="6916" width="13.5703125" style="5" customWidth="1"/>
    <col min="6917" max="6917" width="11.42578125" style="5" customWidth="1"/>
    <col min="6918" max="6923" width="11.42578125" style="5"/>
    <col min="6924" max="6924" width="11.42578125" style="5" customWidth="1"/>
    <col min="6925" max="7170" width="11.42578125" style="5"/>
    <col min="7171" max="7171" width="99" style="5" bestFit="1" customWidth="1"/>
    <col min="7172" max="7172" width="13.5703125" style="5" customWidth="1"/>
    <col min="7173" max="7173" width="11.42578125" style="5" customWidth="1"/>
    <col min="7174" max="7179" width="11.42578125" style="5"/>
    <col min="7180" max="7180" width="11.42578125" style="5" customWidth="1"/>
    <col min="7181" max="7426" width="11.42578125" style="5"/>
    <col min="7427" max="7427" width="99" style="5" bestFit="1" customWidth="1"/>
    <col min="7428" max="7428" width="13.5703125" style="5" customWidth="1"/>
    <col min="7429" max="7429" width="11.42578125" style="5" customWidth="1"/>
    <col min="7430" max="7435" width="11.42578125" style="5"/>
    <col min="7436" max="7436" width="11.42578125" style="5" customWidth="1"/>
    <col min="7437" max="7682" width="11.42578125" style="5"/>
    <col min="7683" max="7683" width="99" style="5" bestFit="1" customWidth="1"/>
    <col min="7684" max="7684" width="13.5703125" style="5" customWidth="1"/>
    <col min="7685" max="7685" width="11.42578125" style="5" customWidth="1"/>
    <col min="7686" max="7691" width="11.42578125" style="5"/>
    <col min="7692" max="7692" width="11.42578125" style="5" customWidth="1"/>
    <col min="7693" max="7938" width="11.42578125" style="5"/>
    <col min="7939" max="7939" width="99" style="5" bestFit="1" customWidth="1"/>
    <col min="7940" max="7940" width="13.5703125" style="5" customWidth="1"/>
    <col min="7941" max="7941" width="11.42578125" style="5" customWidth="1"/>
    <col min="7942" max="7947" width="11.42578125" style="5"/>
    <col min="7948" max="7948" width="11.42578125" style="5" customWidth="1"/>
    <col min="7949" max="8194" width="11.42578125" style="5"/>
    <col min="8195" max="8195" width="99" style="5" bestFit="1" customWidth="1"/>
    <col min="8196" max="8196" width="13.5703125" style="5" customWidth="1"/>
    <col min="8197" max="8197" width="11.42578125" style="5" customWidth="1"/>
    <col min="8198" max="8203" width="11.42578125" style="5"/>
    <col min="8204" max="8204" width="11.42578125" style="5" customWidth="1"/>
    <col min="8205" max="8450" width="11.42578125" style="5"/>
    <col min="8451" max="8451" width="99" style="5" bestFit="1" customWidth="1"/>
    <col min="8452" max="8452" width="13.5703125" style="5" customWidth="1"/>
    <col min="8453" max="8453" width="11.42578125" style="5" customWidth="1"/>
    <col min="8454" max="8459" width="11.42578125" style="5"/>
    <col min="8460" max="8460" width="11.42578125" style="5" customWidth="1"/>
    <col min="8461" max="8706" width="11.42578125" style="5"/>
    <col min="8707" max="8707" width="99" style="5" bestFit="1" customWidth="1"/>
    <col min="8708" max="8708" width="13.5703125" style="5" customWidth="1"/>
    <col min="8709" max="8709" width="11.42578125" style="5" customWidth="1"/>
    <col min="8710" max="8715" width="11.42578125" style="5"/>
    <col min="8716" max="8716" width="11.42578125" style="5" customWidth="1"/>
    <col min="8717" max="8962" width="11.42578125" style="5"/>
    <col min="8963" max="8963" width="99" style="5" bestFit="1" customWidth="1"/>
    <col min="8964" max="8964" width="13.5703125" style="5" customWidth="1"/>
    <col min="8965" max="8965" width="11.42578125" style="5" customWidth="1"/>
    <col min="8966" max="8971" width="11.42578125" style="5"/>
    <col min="8972" max="8972" width="11.42578125" style="5" customWidth="1"/>
    <col min="8973" max="9218" width="11.42578125" style="5"/>
    <col min="9219" max="9219" width="99" style="5" bestFit="1" customWidth="1"/>
    <col min="9220" max="9220" width="13.5703125" style="5" customWidth="1"/>
    <col min="9221" max="9221" width="11.42578125" style="5" customWidth="1"/>
    <col min="9222" max="9227" width="11.42578125" style="5"/>
    <col min="9228" max="9228" width="11.42578125" style="5" customWidth="1"/>
    <col min="9229" max="9474" width="11.42578125" style="5"/>
    <col min="9475" max="9475" width="99" style="5" bestFit="1" customWidth="1"/>
    <col min="9476" max="9476" width="13.5703125" style="5" customWidth="1"/>
    <col min="9477" max="9477" width="11.42578125" style="5" customWidth="1"/>
    <col min="9478" max="9483" width="11.42578125" style="5"/>
    <col min="9484" max="9484" width="11.42578125" style="5" customWidth="1"/>
    <col min="9485" max="9730" width="11.42578125" style="5"/>
    <col min="9731" max="9731" width="99" style="5" bestFit="1" customWidth="1"/>
    <col min="9732" max="9732" width="13.5703125" style="5" customWidth="1"/>
    <col min="9733" max="9733" width="11.42578125" style="5" customWidth="1"/>
    <col min="9734" max="9739" width="11.42578125" style="5"/>
    <col min="9740" max="9740" width="11.42578125" style="5" customWidth="1"/>
    <col min="9741" max="9986" width="11.42578125" style="5"/>
    <col min="9987" max="9987" width="99" style="5" bestFit="1" customWidth="1"/>
    <col min="9988" max="9988" width="13.5703125" style="5" customWidth="1"/>
    <col min="9989" max="9989" width="11.42578125" style="5" customWidth="1"/>
    <col min="9990" max="9995" width="11.42578125" style="5"/>
    <col min="9996" max="9996" width="11.42578125" style="5" customWidth="1"/>
    <col min="9997" max="10242" width="11.42578125" style="5"/>
    <col min="10243" max="10243" width="99" style="5" bestFit="1" customWidth="1"/>
    <col min="10244" max="10244" width="13.5703125" style="5" customWidth="1"/>
    <col min="10245" max="10245" width="11.42578125" style="5" customWidth="1"/>
    <col min="10246" max="10251" width="11.42578125" style="5"/>
    <col min="10252" max="10252" width="11.42578125" style="5" customWidth="1"/>
    <col min="10253" max="10498" width="11.42578125" style="5"/>
    <col min="10499" max="10499" width="99" style="5" bestFit="1" customWidth="1"/>
    <col min="10500" max="10500" width="13.5703125" style="5" customWidth="1"/>
    <col min="10501" max="10501" width="11.42578125" style="5" customWidth="1"/>
    <col min="10502" max="10507" width="11.42578125" style="5"/>
    <col min="10508" max="10508" width="11.42578125" style="5" customWidth="1"/>
    <col min="10509" max="10754" width="11.42578125" style="5"/>
    <col min="10755" max="10755" width="99" style="5" bestFit="1" customWidth="1"/>
    <col min="10756" max="10756" width="13.5703125" style="5" customWidth="1"/>
    <col min="10757" max="10757" width="11.42578125" style="5" customWidth="1"/>
    <col min="10758" max="10763" width="11.42578125" style="5"/>
    <col min="10764" max="10764" width="11.42578125" style="5" customWidth="1"/>
    <col min="10765" max="11010" width="11.42578125" style="5"/>
    <col min="11011" max="11011" width="99" style="5" bestFit="1" customWidth="1"/>
    <col min="11012" max="11012" width="13.5703125" style="5" customWidth="1"/>
    <col min="11013" max="11013" width="11.42578125" style="5" customWidth="1"/>
    <col min="11014" max="11019" width="11.42578125" style="5"/>
    <col min="11020" max="11020" width="11.42578125" style="5" customWidth="1"/>
    <col min="11021" max="11266" width="11.42578125" style="5"/>
    <col min="11267" max="11267" width="99" style="5" bestFit="1" customWidth="1"/>
    <col min="11268" max="11268" width="13.5703125" style="5" customWidth="1"/>
    <col min="11269" max="11269" width="11.42578125" style="5" customWidth="1"/>
    <col min="11270" max="11275" width="11.42578125" style="5"/>
    <col min="11276" max="11276" width="11.42578125" style="5" customWidth="1"/>
    <col min="11277" max="11522" width="11.42578125" style="5"/>
    <col min="11523" max="11523" width="99" style="5" bestFit="1" customWidth="1"/>
    <col min="11524" max="11524" width="13.5703125" style="5" customWidth="1"/>
    <col min="11525" max="11525" width="11.42578125" style="5" customWidth="1"/>
    <col min="11526" max="11531" width="11.42578125" style="5"/>
    <col min="11532" max="11532" width="11.42578125" style="5" customWidth="1"/>
    <col min="11533" max="11778" width="11.42578125" style="5"/>
    <col min="11779" max="11779" width="99" style="5" bestFit="1" customWidth="1"/>
    <col min="11780" max="11780" width="13.5703125" style="5" customWidth="1"/>
    <col min="11781" max="11781" width="11.42578125" style="5" customWidth="1"/>
    <col min="11782" max="11787" width="11.42578125" style="5"/>
    <col min="11788" max="11788" width="11.42578125" style="5" customWidth="1"/>
    <col min="11789" max="12034" width="11.42578125" style="5"/>
    <col min="12035" max="12035" width="99" style="5" bestFit="1" customWidth="1"/>
    <col min="12036" max="12036" width="13.5703125" style="5" customWidth="1"/>
    <col min="12037" max="12037" width="11.42578125" style="5" customWidth="1"/>
    <col min="12038" max="12043" width="11.42578125" style="5"/>
    <col min="12044" max="12044" width="11.42578125" style="5" customWidth="1"/>
    <col min="12045" max="12290" width="11.42578125" style="5"/>
    <col min="12291" max="12291" width="99" style="5" bestFit="1" customWidth="1"/>
    <col min="12292" max="12292" width="13.5703125" style="5" customWidth="1"/>
    <col min="12293" max="12293" width="11.42578125" style="5" customWidth="1"/>
    <col min="12294" max="12299" width="11.42578125" style="5"/>
    <col min="12300" max="12300" width="11.42578125" style="5" customWidth="1"/>
    <col min="12301" max="12546" width="11.42578125" style="5"/>
    <col min="12547" max="12547" width="99" style="5" bestFit="1" customWidth="1"/>
    <col min="12548" max="12548" width="13.5703125" style="5" customWidth="1"/>
    <col min="12549" max="12549" width="11.42578125" style="5" customWidth="1"/>
    <col min="12550" max="12555" width="11.42578125" style="5"/>
    <col min="12556" max="12556" width="11.42578125" style="5" customWidth="1"/>
    <col min="12557" max="12802" width="11.42578125" style="5"/>
    <col min="12803" max="12803" width="99" style="5" bestFit="1" customWidth="1"/>
    <col min="12804" max="12804" width="13.5703125" style="5" customWidth="1"/>
    <col min="12805" max="12805" width="11.42578125" style="5" customWidth="1"/>
    <col min="12806" max="12811" width="11.42578125" style="5"/>
    <col min="12812" max="12812" width="11.42578125" style="5" customWidth="1"/>
    <col min="12813" max="13058" width="11.42578125" style="5"/>
    <col min="13059" max="13059" width="99" style="5" bestFit="1" customWidth="1"/>
    <col min="13060" max="13060" width="13.5703125" style="5" customWidth="1"/>
    <col min="13061" max="13061" width="11.42578125" style="5" customWidth="1"/>
    <col min="13062" max="13067" width="11.42578125" style="5"/>
    <col min="13068" max="13068" width="11.42578125" style="5" customWidth="1"/>
    <col min="13069" max="13314" width="11.42578125" style="5"/>
    <col min="13315" max="13315" width="99" style="5" bestFit="1" customWidth="1"/>
    <col min="13316" max="13316" width="13.5703125" style="5" customWidth="1"/>
    <col min="13317" max="13317" width="11.42578125" style="5" customWidth="1"/>
    <col min="13318" max="13323" width="11.42578125" style="5"/>
    <col min="13324" max="13324" width="11.42578125" style="5" customWidth="1"/>
    <col min="13325" max="13570" width="11.42578125" style="5"/>
    <col min="13571" max="13571" width="99" style="5" bestFit="1" customWidth="1"/>
    <col min="13572" max="13572" width="13.5703125" style="5" customWidth="1"/>
    <col min="13573" max="13573" width="11.42578125" style="5" customWidth="1"/>
    <col min="13574" max="13579" width="11.42578125" style="5"/>
    <col min="13580" max="13580" width="11.42578125" style="5" customWidth="1"/>
    <col min="13581" max="13826" width="11.42578125" style="5"/>
    <col min="13827" max="13827" width="99" style="5" bestFit="1" customWidth="1"/>
    <col min="13828" max="13828" width="13.5703125" style="5" customWidth="1"/>
    <col min="13829" max="13829" width="11.42578125" style="5" customWidth="1"/>
    <col min="13830" max="13835" width="11.42578125" style="5"/>
    <col min="13836" max="13836" width="11.42578125" style="5" customWidth="1"/>
    <col min="13837" max="14082" width="11.42578125" style="5"/>
    <col min="14083" max="14083" width="99" style="5" bestFit="1" customWidth="1"/>
    <col min="14084" max="14084" width="13.5703125" style="5" customWidth="1"/>
    <col min="14085" max="14085" width="11.42578125" style="5" customWidth="1"/>
    <col min="14086" max="14091" width="11.42578125" style="5"/>
    <col min="14092" max="14092" width="11.42578125" style="5" customWidth="1"/>
    <col min="14093" max="14338" width="11.42578125" style="5"/>
    <col min="14339" max="14339" width="99" style="5" bestFit="1" customWidth="1"/>
    <col min="14340" max="14340" width="13.5703125" style="5" customWidth="1"/>
    <col min="14341" max="14341" width="11.42578125" style="5" customWidth="1"/>
    <col min="14342" max="14347" width="11.42578125" style="5"/>
    <col min="14348" max="14348" width="11.42578125" style="5" customWidth="1"/>
    <col min="14349" max="14594" width="11.42578125" style="5"/>
    <col min="14595" max="14595" width="99" style="5" bestFit="1" customWidth="1"/>
    <col min="14596" max="14596" width="13.5703125" style="5" customWidth="1"/>
    <col min="14597" max="14597" width="11.42578125" style="5" customWidth="1"/>
    <col min="14598" max="14603" width="11.42578125" style="5"/>
    <col min="14604" max="14604" width="11.42578125" style="5" customWidth="1"/>
    <col min="14605" max="14850" width="11.42578125" style="5"/>
    <col min="14851" max="14851" width="99" style="5" bestFit="1" customWidth="1"/>
    <col min="14852" max="14852" width="13.5703125" style="5" customWidth="1"/>
    <col min="14853" max="14853" width="11.42578125" style="5" customWidth="1"/>
    <col min="14854" max="14859" width="11.42578125" style="5"/>
    <col min="14860" max="14860" width="11.42578125" style="5" customWidth="1"/>
    <col min="14861" max="15106" width="11.42578125" style="5"/>
    <col min="15107" max="15107" width="99" style="5" bestFit="1" customWidth="1"/>
    <col min="15108" max="15108" width="13.5703125" style="5" customWidth="1"/>
    <col min="15109" max="15109" width="11.42578125" style="5" customWidth="1"/>
    <col min="15110" max="15115" width="11.42578125" style="5"/>
    <col min="15116" max="15116" width="11.42578125" style="5" customWidth="1"/>
    <col min="15117" max="15362" width="11.42578125" style="5"/>
    <col min="15363" max="15363" width="99" style="5" bestFit="1" customWidth="1"/>
    <col min="15364" max="15364" width="13.5703125" style="5" customWidth="1"/>
    <col min="15365" max="15365" width="11.42578125" style="5" customWidth="1"/>
    <col min="15366" max="15371" width="11.42578125" style="5"/>
    <col min="15372" max="15372" width="11.42578125" style="5" customWidth="1"/>
    <col min="15373" max="15618" width="11.42578125" style="5"/>
    <col min="15619" max="15619" width="99" style="5" bestFit="1" customWidth="1"/>
    <col min="15620" max="15620" width="13.5703125" style="5" customWidth="1"/>
    <col min="15621" max="15621" width="11.42578125" style="5" customWidth="1"/>
    <col min="15622" max="15627" width="11.42578125" style="5"/>
    <col min="15628" max="15628" width="11.42578125" style="5" customWidth="1"/>
    <col min="15629" max="15874" width="11.42578125" style="5"/>
    <col min="15875" max="15875" width="99" style="5" bestFit="1" customWidth="1"/>
    <col min="15876" max="15876" width="13.5703125" style="5" customWidth="1"/>
    <col min="15877" max="15877" width="11.42578125" style="5" customWidth="1"/>
    <col min="15878" max="15883" width="11.42578125" style="5"/>
    <col min="15884" max="15884" width="11.42578125" style="5" customWidth="1"/>
    <col min="15885" max="16130" width="11.42578125" style="5"/>
    <col min="16131" max="16131" width="99" style="5" bestFit="1" customWidth="1"/>
    <col min="16132" max="16132" width="13.5703125" style="5" customWidth="1"/>
    <col min="16133" max="16133" width="11.42578125" style="5" customWidth="1"/>
    <col min="16134" max="16139" width="11.42578125" style="5"/>
    <col min="16140" max="16140" width="11.42578125" style="5" customWidth="1"/>
    <col min="16141" max="16384" width="11.42578125" style="5"/>
  </cols>
  <sheetData>
    <row r="1" spans="1:20" s="1" customFormat="1" ht="39.6" customHeight="1" thickBot="1">
      <c r="A1" s="228" t="s">
        <v>318</v>
      </c>
      <c r="B1" s="99"/>
      <c r="C1" s="99"/>
      <c r="D1" s="99"/>
      <c r="E1" s="99"/>
      <c r="F1" s="99"/>
      <c r="G1" s="99"/>
      <c r="H1" s="99"/>
      <c r="I1" s="99"/>
      <c r="J1" s="99"/>
      <c r="K1" s="99"/>
      <c r="L1" s="99"/>
      <c r="M1" s="99"/>
      <c r="N1" s="99"/>
      <c r="O1" s="99"/>
      <c r="P1" s="99"/>
      <c r="Q1" s="99"/>
      <c r="R1" s="99"/>
      <c r="S1" s="99"/>
      <c r="T1" s="99"/>
    </row>
    <row r="2" spans="1:20" s="1" customFormat="1" ht="21" customHeight="1">
      <c r="A2" s="227"/>
      <c r="B2" s="227"/>
      <c r="C2" s="227"/>
      <c r="D2" s="79" t="s">
        <v>76</v>
      </c>
      <c r="E2" s="79" t="s">
        <v>77</v>
      </c>
      <c r="F2" s="79" t="s">
        <v>78</v>
      </c>
      <c r="G2" s="79" t="s">
        <v>79</v>
      </c>
      <c r="H2" s="79" t="s">
        <v>80</v>
      </c>
      <c r="I2" s="79" t="s">
        <v>81</v>
      </c>
      <c r="J2" s="79" t="s">
        <v>82</v>
      </c>
      <c r="K2" s="79" t="s">
        <v>83</v>
      </c>
      <c r="L2" s="79" t="s">
        <v>84</v>
      </c>
      <c r="M2" s="79" t="s">
        <v>85</v>
      </c>
      <c r="N2" s="79" t="s">
        <v>86</v>
      </c>
      <c r="O2" s="79" t="s">
        <v>87</v>
      </c>
      <c r="P2" s="79"/>
      <c r="Q2" s="79"/>
      <c r="R2" s="78"/>
      <c r="S2" s="78"/>
      <c r="T2" s="78"/>
    </row>
    <row r="3" spans="1:20" s="2" customFormat="1" ht="104.45" customHeight="1">
      <c r="A3" s="487" t="s">
        <v>258</v>
      </c>
      <c r="B3" s="487"/>
      <c r="C3" s="487"/>
      <c r="D3" s="80" t="s">
        <v>88</v>
      </c>
      <c r="E3" s="80" t="s">
        <v>89</v>
      </c>
      <c r="F3" s="80" t="s">
        <v>90</v>
      </c>
      <c r="G3" s="80" t="s">
        <v>91</v>
      </c>
      <c r="H3" s="80" t="s">
        <v>154</v>
      </c>
      <c r="I3" s="80" t="s">
        <v>155</v>
      </c>
      <c r="J3" s="80" t="s">
        <v>92</v>
      </c>
      <c r="K3" s="80" t="s">
        <v>93</v>
      </c>
      <c r="L3" s="80" t="s">
        <v>215</v>
      </c>
      <c r="M3" s="80" t="s">
        <v>95</v>
      </c>
      <c r="N3" s="80" t="s">
        <v>95</v>
      </c>
      <c r="O3" s="80" t="s">
        <v>96</v>
      </c>
      <c r="P3" s="240" t="s">
        <v>97</v>
      </c>
      <c r="Q3" s="239" t="s">
        <v>98</v>
      </c>
      <c r="R3" s="80" t="s">
        <v>67</v>
      </c>
      <c r="S3" s="80" t="s">
        <v>67</v>
      </c>
      <c r="T3" s="80" t="s">
        <v>99</v>
      </c>
    </row>
    <row r="4" spans="1:20" s="20" customFormat="1" ht="30" customHeight="1">
      <c r="A4" s="81" t="s">
        <v>100</v>
      </c>
      <c r="B4" s="82"/>
      <c r="C4" s="82" t="s">
        <v>101</v>
      </c>
      <c r="D4" s="83">
        <v>369.3</v>
      </c>
      <c r="E4" s="83">
        <v>210.5</v>
      </c>
      <c r="F4" s="83">
        <v>1139.0999999999999</v>
      </c>
      <c r="G4" s="83">
        <v>549.29999999999995</v>
      </c>
      <c r="H4" s="83">
        <v>11.9</v>
      </c>
      <c r="I4" s="83">
        <v>1010.8</v>
      </c>
      <c r="J4" s="83">
        <v>48.8</v>
      </c>
      <c r="K4" s="83">
        <v>63.9</v>
      </c>
      <c r="L4" s="83">
        <v>158.30000000000001</v>
      </c>
      <c r="M4" s="83">
        <v>545</v>
      </c>
      <c r="N4" s="83">
        <v>13</v>
      </c>
      <c r="O4" s="83" t="s">
        <v>245</v>
      </c>
      <c r="P4" s="103">
        <v>4120</v>
      </c>
      <c r="Q4" s="104">
        <v>9108</v>
      </c>
      <c r="R4" s="83"/>
      <c r="S4" s="83">
        <v>13228</v>
      </c>
      <c r="T4" s="84">
        <v>0.311</v>
      </c>
    </row>
    <row r="5" spans="1:20" ht="30" customHeight="1">
      <c r="A5" s="18" t="s">
        <v>102</v>
      </c>
      <c r="B5" s="309"/>
      <c r="C5" s="309" t="s">
        <v>3</v>
      </c>
      <c r="D5" s="3">
        <v>357.3</v>
      </c>
      <c r="E5" s="3">
        <v>210.5</v>
      </c>
      <c r="F5" s="3">
        <v>1138.7</v>
      </c>
      <c r="G5" s="3">
        <v>549.29999999999995</v>
      </c>
      <c r="H5" s="3">
        <v>11.9</v>
      </c>
      <c r="I5" s="3">
        <v>1010.8</v>
      </c>
      <c r="J5" s="3">
        <v>48.7</v>
      </c>
      <c r="K5" s="3">
        <v>63.9</v>
      </c>
      <c r="L5" s="3">
        <v>158.30000000000001</v>
      </c>
      <c r="M5" s="3">
        <v>445.8</v>
      </c>
      <c r="N5" s="3">
        <v>7</v>
      </c>
      <c r="O5" s="3" t="s">
        <v>245</v>
      </c>
      <c r="P5" s="105">
        <v>4002.3</v>
      </c>
      <c r="Q5" s="106">
        <v>1999.9</v>
      </c>
      <c r="R5" s="3"/>
      <c r="S5" s="3">
        <v>6002.2</v>
      </c>
      <c r="T5" s="30">
        <v>0.66700000000000004</v>
      </c>
    </row>
    <row r="6" spans="1:20" ht="30" customHeight="1">
      <c r="A6" s="18" t="s">
        <v>103</v>
      </c>
      <c r="B6" s="309"/>
      <c r="C6" s="309" t="s">
        <v>5</v>
      </c>
      <c r="D6" s="3">
        <v>293.2</v>
      </c>
      <c r="E6" s="3">
        <v>210.5</v>
      </c>
      <c r="F6" s="3">
        <v>2.2999999999999998</v>
      </c>
      <c r="G6" s="3" t="s">
        <v>245</v>
      </c>
      <c r="H6" s="3" t="s">
        <v>245</v>
      </c>
      <c r="I6" s="3" t="s">
        <v>245</v>
      </c>
      <c r="J6" s="3" t="s">
        <v>245</v>
      </c>
      <c r="K6" s="3" t="s">
        <v>245</v>
      </c>
      <c r="L6" s="3" t="s">
        <v>245</v>
      </c>
      <c r="M6" s="3">
        <v>7.5</v>
      </c>
      <c r="N6" s="3" t="s">
        <v>245</v>
      </c>
      <c r="O6" s="3" t="s">
        <v>245</v>
      </c>
      <c r="P6" s="105">
        <v>513.6</v>
      </c>
      <c r="Q6" s="106">
        <v>1970.5</v>
      </c>
      <c r="R6" s="3"/>
      <c r="S6" s="3">
        <v>2484</v>
      </c>
      <c r="T6" s="30">
        <v>0.20699999999999999</v>
      </c>
    </row>
    <row r="7" spans="1:20" ht="30" customHeight="1">
      <c r="A7" s="18" t="s">
        <v>104</v>
      </c>
      <c r="B7" s="309" t="s">
        <v>105</v>
      </c>
      <c r="C7" s="13" t="s">
        <v>106</v>
      </c>
      <c r="D7" s="3">
        <v>293.2</v>
      </c>
      <c r="E7" s="3" t="s">
        <v>245</v>
      </c>
      <c r="F7" s="3">
        <v>2.2999999999999998</v>
      </c>
      <c r="G7" s="3" t="s">
        <v>245</v>
      </c>
      <c r="H7" s="3" t="s">
        <v>245</v>
      </c>
      <c r="I7" s="3" t="s">
        <v>245</v>
      </c>
      <c r="J7" s="3" t="s">
        <v>245</v>
      </c>
      <c r="K7" s="3" t="s">
        <v>245</v>
      </c>
      <c r="L7" s="3" t="s">
        <v>245</v>
      </c>
      <c r="M7" s="3">
        <v>7.5</v>
      </c>
      <c r="N7" s="3" t="s">
        <v>245</v>
      </c>
      <c r="O7" s="3" t="s">
        <v>245</v>
      </c>
      <c r="P7" s="105">
        <v>303.10000000000002</v>
      </c>
      <c r="Q7" s="106">
        <v>11.9</v>
      </c>
      <c r="R7" s="3"/>
      <c r="S7" s="3">
        <v>315</v>
      </c>
      <c r="T7" s="30">
        <v>0.96199999999999997</v>
      </c>
    </row>
    <row r="8" spans="1:20" ht="30" customHeight="1">
      <c r="A8" s="18" t="s">
        <v>107</v>
      </c>
      <c r="B8" s="309" t="s">
        <v>108</v>
      </c>
      <c r="C8" s="13" t="s">
        <v>109</v>
      </c>
      <c r="D8" s="3" t="s">
        <v>245</v>
      </c>
      <c r="E8" s="3">
        <v>210.5</v>
      </c>
      <c r="F8" s="3" t="s">
        <v>245</v>
      </c>
      <c r="G8" s="3" t="s">
        <v>245</v>
      </c>
      <c r="H8" s="3" t="s">
        <v>245</v>
      </c>
      <c r="I8" s="3" t="s">
        <v>245</v>
      </c>
      <c r="J8" s="3" t="s">
        <v>245</v>
      </c>
      <c r="K8" s="3" t="s">
        <v>245</v>
      </c>
      <c r="L8" s="3" t="s">
        <v>245</v>
      </c>
      <c r="M8" s="3" t="s">
        <v>245</v>
      </c>
      <c r="N8" s="3" t="s">
        <v>245</v>
      </c>
      <c r="O8" s="3" t="s">
        <v>245</v>
      </c>
      <c r="P8" s="105">
        <v>210.5</v>
      </c>
      <c r="Q8" s="106">
        <v>1958.5</v>
      </c>
      <c r="R8" s="3"/>
      <c r="S8" s="3">
        <v>2169</v>
      </c>
      <c r="T8" s="30">
        <v>9.7000000000000003E-2</v>
      </c>
    </row>
    <row r="9" spans="1:20" ht="30" customHeight="1">
      <c r="A9" s="18" t="s">
        <v>110</v>
      </c>
      <c r="B9" s="309" t="s">
        <v>111</v>
      </c>
      <c r="C9" s="13" t="s">
        <v>112</v>
      </c>
      <c r="D9" s="3">
        <v>64.099999999999994</v>
      </c>
      <c r="E9" s="3"/>
      <c r="F9" s="3">
        <v>1136.3</v>
      </c>
      <c r="G9" s="3" t="s">
        <v>245</v>
      </c>
      <c r="H9" s="3" t="s">
        <v>245</v>
      </c>
      <c r="I9" s="3" t="s">
        <v>245</v>
      </c>
      <c r="J9" s="3" t="s">
        <v>245</v>
      </c>
      <c r="K9" s="3" t="s">
        <v>245</v>
      </c>
      <c r="L9" s="3" t="s">
        <v>245</v>
      </c>
      <c r="M9" s="3">
        <v>10</v>
      </c>
      <c r="N9" s="3" t="s">
        <v>245</v>
      </c>
      <c r="O9" s="3" t="s">
        <v>245</v>
      </c>
      <c r="P9" s="105">
        <v>1210.3</v>
      </c>
      <c r="Q9" s="106">
        <v>27.5</v>
      </c>
      <c r="R9" s="3"/>
      <c r="S9" s="3">
        <v>1237.8</v>
      </c>
      <c r="T9" s="30">
        <v>0.97799999999999998</v>
      </c>
    </row>
    <row r="10" spans="1:20" ht="30" customHeight="1">
      <c r="A10" s="18" t="s">
        <v>12</v>
      </c>
      <c r="B10" s="309" t="s">
        <v>113</v>
      </c>
      <c r="C10" s="13" t="s">
        <v>114</v>
      </c>
      <c r="D10" s="3" t="s">
        <v>245</v>
      </c>
      <c r="E10" s="3" t="s">
        <v>245</v>
      </c>
      <c r="F10" s="3" t="s">
        <v>245</v>
      </c>
      <c r="G10" s="3">
        <v>4</v>
      </c>
      <c r="H10" s="3" t="s">
        <v>245</v>
      </c>
      <c r="I10" s="3" t="s">
        <v>245</v>
      </c>
      <c r="J10" s="3" t="s">
        <v>245</v>
      </c>
      <c r="K10" s="3" t="s">
        <v>245</v>
      </c>
      <c r="L10" s="3" t="s">
        <v>245</v>
      </c>
      <c r="M10" s="3" t="s">
        <v>245</v>
      </c>
      <c r="N10" s="3" t="s">
        <v>245</v>
      </c>
      <c r="O10" s="3" t="s">
        <v>245</v>
      </c>
      <c r="P10" s="105">
        <v>4</v>
      </c>
      <c r="Q10" s="106" t="s">
        <v>245</v>
      </c>
      <c r="R10" s="3"/>
      <c r="S10" s="3">
        <v>4</v>
      </c>
      <c r="T10" s="30">
        <v>1</v>
      </c>
    </row>
    <row r="11" spans="1:20" ht="31.9" customHeight="1">
      <c r="A11" s="18" t="s">
        <v>115</v>
      </c>
      <c r="B11" s="309" t="s">
        <v>116</v>
      </c>
      <c r="C11" s="13" t="s">
        <v>117</v>
      </c>
      <c r="D11" s="3" t="s">
        <v>245</v>
      </c>
      <c r="E11" s="3" t="s">
        <v>245</v>
      </c>
      <c r="F11" s="3" t="s">
        <v>245</v>
      </c>
      <c r="G11" s="3">
        <v>383.5</v>
      </c>
      <c r="H11" s="3" t="s">
        <v>245</v>
      </c>
      <c r="I11" s="3" t="s">
        <v>245</v>
      </c>
      <c r="J11" s="3" t="s">
        <v>245</v>
      </c>
      <c r="K11" s="3" t="s">
        <v>245</v>
      </c>
      <c r="L11" s="3" t="s">
        <v>245</v>
      </c>
      <c r="M11" s="3" t="s">
        <v>245</v>
      </c>
      <c r="N11" s="3" t="s">
        <v>245</v>
      </c>
      <c r="O11" s="3" t="s">
        <v>245</v>
      </c>
      <c r="P11" s="105">
        <v>383.5</v>
      </c>
      <c r="Q11" s="106">
        <v>2</v>
      </c>
      <c r="R11" s="3"/>
      <c r="S11" s="3">
        <v>385.5</v>
      </c>
      <c r="T11" s="30">
        <v>0.995</v>
      </c>
    </row>
    <row r="12" spans="1:20" ht="31.9" customHeight="1">
      <c r="A12" s="18" t="s">
        <v>115</v>
      </c>
      <c r="B12" s="309" t="s">
        <v>118</v>
      </c>
      <c r="C12" s="13" t="s">
        <v>119</v>
      </c>
      <c r="D12" s="3" t="s">
        <v>245</v>
      </c>
      <c r="E12" s="3" t="s">
        <v>245</v>
      </c>
      <c r="F12" s="3" t="s">
        <v>245</v>
      </c>
      <c r="G12" s="3">
        <v>161.80000000000001</v>
      </c>
      <c r="H12" s="3" t="s">
        <v>245</v>
      </c>
      <c r="I12" s="3" t="s">
        <v>245</v>
      </c>
      <c r="J12" s="3" t="s">
        <v>245</v>
      </c>
      <c r="K12" s="3" t="s">
        <v>245</v>
      </c>
      <c r="L12" s="3" t="s">
        <v>245</v>
      </c>
      <c r="M12" s="3" t="s">
        <v>245</v>
      </c>
      <c r="N12" s="3" t="s">
        <v>245</v>
      </c>
      <c r="O12" s="3" t="s">
        <v>245</v>
      </c>
      <c r="P12" s="105">
        <v>161.80000000000001</v>
      </c>
      <c r="Q12" s="106" t="s">
        <v>245</v>
      </c>
      <c r="R12" s="3"/>
      <c r="S12" s="3">
        <v>161.80000000000001</v>
      </c>
      <c r="T12" s="30">
        <v>1</v>
      </c>
    </row>
    <row r="13" spans="1:20" ht="30" customHeight="1">
      <c r="A13" s="18" t="s">
        <v>120</v>
      </c>
      <c r="B13" s="309" t="s">
        <v>121</v>
      </c>
      <c r="C13" s="13" t="s">
        <v>122</v>
      </c>
      <c r="D13" s="3" t="s">
        <v>245</v>
      </c>
      <c r="E13" s="3" t="s">
        <v>245</v>
      </c>
      <c r="F13" s="3" t="s">
        <v>245</v>
      </c>
      <c r="G13" s="3" t="s">
        <v>245</v>
      </c>
      <c r="H13" s="3">
        <v>11.9</v>
      </c>
      <c r="I13" s="3" t="s">
        <v>245</v>
      </c>
      <c r="J13" s="3" t="s">
        <v>245</v>
      </c>
      <c r="K13" s="3" t="s">
        <v>245</v>
      </c>
      <c r="L13" s="3" t="s">
        <v>245</v>
      </c>
      <c r="M13" s="3" t="s">
        <v>245</v>
      </c>
      <c r="N13" s="3" t="s">
        <v>245</v>
      </c>
      <c r="O13" s="3" t="s">
        <v>245</v>
      </c>
      <c r="P13" s="105">
        <v>11.9</v>
      </c>
      <c r="Q13" s="106" t="s">
        <v>245</v>
      </c>
      <c r="R13" s="3"/>
      <c r="S13" s="3">
        <v>11.9</v>
      </c>
      <c r="T13" s="30">
        <v>1</v>
      </c>
    </row>
    <row r="14" spans="1:20" ht="30" customHeight="1">
      <c r="A14" s="18" t="s">
        <v>123</v>
      </c>
      <c r="B14" s="309" t="s">
        <v>124</v>
      </c>
      <c r="C14" s="13" t="s">
        <v>125</v>
      </c>
      <c r="D14" s="3" t="s">
        <v>245</v>
      </c>
      <c r="E14" s="3" t="s">
        <v>245</v>
      </c>
      <c r="F14" s="3" t="s">
        <v>245</v>
      </c>
      <c r="G14" s="3" t="s">
        <v>245</v>
      </c>
      <c r="H14" s="3"/>
      <c r="I14" s="3">
        <v>1010.8</v>
      </c>
      <c r="J14" s="3" t="s">
        <v>245</v>
      </c>
      <c r="K14" s="3" t="s">
        <v>245</v>
      </c>
      <c r="L14" s="3" t="s">
        <v>245</v>
      </c>
      <c r="M14" s="3" t="s">
        <v>245</v>
      </c>
      <c r="N14" s="3" t="s">
        <v>245</v>
      </c>
      <c r="O14" s="3" t="s">
        <v>245</v>
      </c>
      <c r="P14" s="105">
        <v>1010.8</v>
      </c>
      <c r="Q14" s="106" t="s">
        <v>245</v>
      </c>
      <c r="R14" s="3"/>
      <c r="S14" s="3">
        <v>1010.8</v>
      </c>
      <c r="T14" s="30">
        <v>1</v>
      </c>
    </row>
    <row r="15" spans="1:20" ht="31.9" customHeight="1">
      <c r="A15" s="18" t="s">
        <v>123</v>
      </c>
      <c r="B15" s="309" t="s">
        <v>126</v>
      </c>
      <c r="C15" s="13" t="s">
        <v>127</v>
      </c>
      <c r="D15" s="3" t="s">
        <v>245</v>
      </c>
      <c r="E15" s="3" t="s">
        <v>245</v>
      </c>
      <c r="F15" s="3" t="s">
        <v>245</v>
      </c>
      <c r="G15" s="3" t="s">
        <v>245</v>
      </c>
      <c r="H15" s="3" t="s">
        <v>245</v>
      </c>
      <c r="I15" s="3" t="s">
        <v>245</v>
      </c>
      <c r="J15" s="3">
        <v>48.7</v>
      </c>
      <c r="K15" s="3" t="s">
        <v>245</v>
      </c>
      <c r="L15" s="3" t="s">
        <v>245</v>
      </c>
      <c r="M15" s="3" t="s">
        <v>245</v>
      </c>
      <c r="N15" s="3" t="s">
        <v>245</v>
      </c>
      <c r="O15" s="3" t="s">
        <v>245</v>
      </c>
      <c r="P15" s="105">
        <v>48.7</v>
      </c>
      <c r="Q15" s="106" t="s">
        <v>245</v>
      </c>
      <c r="R15" s="3"/>
      <c r="S15" s="3">
        <v>48.7</v>
      </c>
      <c r="T15" s="30">
        <v>1</v>
      </c>
    </row>
    <row r="16" spans="1:20" ht="31.9" customHeight="1">
      <c r="A16" s="18" t="s">
        <v>20</v>
      </c>
      <c r="B16" s="6" t="s">
        <v>128</v>
      </c>
      <c r="C16" s="13" t="s">
        <v>129</v>
      </c>
      <c r="D16" s="3" t="s">
        <v>245</v>
      </c>
      <c r="E16" s="3" t="s">
        <v>245</v>
      </c>
      <c r="F16" s="3" t="s">
        <v>245</v>
      </c>
      <c r="G16" s="3" t="s">
        <v>245</v>
      </c>
      <c r="H16" s="3" t="s">
        <v>245</v>
      </c>
      <c r="I16" s="3" t="s">
        <v>245</v>
      </c>
      <c r="J16" s="3" t="s">
        <v>245</v>
      </c>
      <c r="K16" s="3">
        <v>63.9</v>
      </c>
      <c r="L16" s="3" t="s">
        <v>245</v>
      </c>
      <c r="M16" s="3" t="s">
        <v>245</v>
      </c>
      <c r="N16" s="3" t="s">
        <v>245</v>
      </c>
      <c r="O16" s="3" t="s">
        <v>245</v>
      </c>
      <c r="P16" s="105">
        <v>63.9</v>
      </c>
      <c r="Q16" s="106" t="s">
        <v>245</v>
      </c>
      <c r="R16" s="3"/>
      <c r="S16" s="3">
        <v>63.9</v>
      </c>
      <c r="T16" s="30">
        <v>1</v>
      </c>
    </row>
    <row r="17" spans="1:20" ht="31.9" customHeight="1">
      <c r="A17" s="18" t="s">
        <v>130</v>
      </c>
      <c r="B17" s="309" t="s">
        <v>131</v>
      </c>
      <c r="C17" s="13" t="s">
        <v>132</v>
      </c>
      <c r="D17" s="3" t="s">
        <v>245</v>
      </c>
      <c r="E17" s="3" t="s">
        <v>245</v>
      </c>
      <c r="F17" s="3" t="s">
        <v>245</v>
      </c>
      <c r="G17" s="3" t="s">
        <v>245</v>
      </c>
      <c r="H17" s="3" t="s">
        <v>245</v>
      </c>
      <c r="I17" s="3" t="s">
        <v>245</v>
      </c>
      <c r="J17" s="3" t="s">
        <v>245</v>
      </c>
      <c r="K17" s="3" t="s">
        <v>245</v>
      </c>
      <c r="L17" s="3">
        <v>158.30000000000001</v>
      </c>
      <c r="M17" s="3" t="s">
        <v>245</v>
      </c>
      <c r="N17" s="3" t="s">
        <v>245</v>
      </c>
      <c r="O17" s="3" t="s">
        <v>245</v>
      </c>
      <c r="P17" s="105">
        <v>158.30000000000001</v>
      </c>
      <c r="Q17" s="106" t="s">
        <v>245</v>
      </c>
      <c r="R17" s="3"/>
      <c r="S17" s="3">
        <v>158.30000000000001</v>
      </c>
      <c r="T17" s="30">
        <v>1</v>
      </c>
    </row>
    <row r="18" spans="1:20" ht="30" customHeight="1">
      <c r="A18" s="18" t="s">
        <v>24</v>
      </c>
      <c r="B18" s="309" t="s">
        <v>133</v>
      </c>
      <c r="C18" s="13" t="s">
        <v>68</v>
      </c>
      <c r="D18" s="3" t="s">
        <v>245</v>
      </c>
      <c r="E18" s="3" t="s">
        <v>245</v>
      </c>
      <c r="F18" s="3" t="s">
        <v>245</v>
      </c>
      <c r="G18" s="3" t="s">
        <v>245</v>
      </c>
      <c r="H18" s="3" t="s">
        <v>245</v>
      </c>
      <c r="I18" s="3" t="s">
        <v>245</v>
      </c>
      <c r="J18" s="3" t="s">
        <v>245</v>
      </c>
      <c r="K18" s="3" t="s">
        <v>245</v>
      </c>
      <c r="L18" s="3" t="s">
        <v>245</v>
      </c>
      <c r="M18" s="3">
        <v>9</v>
      </c>
      <c r="N18" s="3">
        <v>6</v>
      </c>
      <c r="O18" s="3" t="s">
        <v>245</v>
      </c>
      <c r="P18" s="105">
        <v>15</v>
      </c>
      <c r="Q18" s="106" t="s">
        <v>245</v>
      </c>
      <c r="R18" s="3"/>
      <c r="S18" s="3">
        <v>15</v>
      </c>
      <c r="T18" s="30">
        <v>1</v>
      </c>
    </row>
    <row r="19" spans="1:20" ht="30" customHeight="1">
      <c r="A19" s="18" t="s">
        <v>24</v>
      </c>
      <c r="B19" s="309" t="s">
        <v>134</v>
      </c>
      <c r="C19" s="13" t="s">
        <v>135</v>
      </c>
      <c r="D19" s="3" t="s">
        <v>245</v>
      </c>
      <c r="E19" s="3" t="s">
        <v>245</v>
      </c>
      <c r="F19" s="3" t="s">
        <v>245</v>
      </c>
      <c r="G19" s="3" t="s">
        <v>245</v>
      </c>
      <c r="H19" s="3" t="s">
        <v>245</v>
      </c>
      <c r="I19" s="3" t="s">
        <v>245</v>
      </c>
      <c r="J19" s="3" t="s">
        <v>245</v>
      </c>
      <c r="K19" s="3" t="s">
        <v>245</v>
      </c>
      <c r="L19" s="3" t="s">
        <v>245</v>
      </c>
      <c r="M19" s="3">
        <v>392.2</v>
      </c>
      <c r="N19" s="3">
        <v>0.7</v>
      </c>
      <c r="O19" s="3" t="s">
        <v>245</v>
      </c>
      <c r="P19" s="105">
        <v>392.9</v>
      </c>
      <c r="Q19" s="106" t="s">
        <v>245</v>
      </c>
      <c r="R19" s="3"/>
      <c r="S19" s="3">
        <v>392.9</v>
      </c>
      <c r="T19" s="30">
        <v>1</v>
      </c>
    </row>
    <row r="20" spans="1:20" ht="30" customHeight="1">
      <c r="A20" s="18" t="s">
        <v>136</v>
      </c>
      <c r="B20" s="309" t="s">
        <v>137</v>
      </c>
      <c r="C20" s="13" t="s">
        <v>138</v>
      </c>
      <c r="D20" s="3" t="s">
        <v>245</v>
      </c>
      <c r="E20" s="3" t="s">
        <v>245</v>
      </c>
      <c r="F20" s="3">
        <v>0.1</v>
      </c>
      <c r="G20" s="3" t="s">
        <v>245</v>
      </c>
      <c r="H20" s="3" t="s">
        <v>245</v>
      </c>
      <c r="I20" s="3" t="s">
        <v>245</v>
      </c>
      <c r="J20" s="3" t="s">
        <v>245</v>
      </c>
      <c r="K20" s="3" t="s">
        <v>245</v>
      </c>
      <c r="L20" s="3" t="s">
        <v>245</v>
      </c>
      <c r="M20" s="3">
        <v>27.2</v>
      </c>
      <c r="N20" s="3">
        <v>0.2</v>
      </c>
      <c r="O20" s="3" t="s">
        <v>245</v>
      </c>
      <c r="P20" s="105">
        <v>27.5</v>
      </c>
      <c r="Q20" s="106" t="s">
        <v>245</v>
      </c>
      <c r="R20" s="3"/>
      <c r="S20" s="3">
        <v>27.5</v>
      </c>
      <c r="T20" s="30">
        <v>1</v>
      </c>
    </row>
    <row r="21" spans="1:20" ht="30" customHeight="1">
      <c r="A21" s="18" t="s">
        <v>32</v>
      </c>
      <c r="B21" s="7"/>
      <c r="C21" s="309" t="s">
        <v>139</v>
      </c>
      <c r="D21" s="3">
        <v>12</v>
      </c>
      <c r="E21" s="3" t="s">
        <v>245</v>
      </c>
      <c r="F21" s="3">
        <v>0.5</v>
      </c>
      <c r="G21" s="3" t="s">
        <v>245</v>
      </c>
      <c r="H21" s="3" t="s">
        <v>245</v>
      </c>
      <c r="I21" s="3" t="s">
        <v>245</v>
      </c>
      <c r="J21" s="3">
        <v>0.1</v>
      </c>
      <c r="K21" s="3" t="s">
        <v>245</v>
      </c>
      <c r="L21" s="3" t="s">
        <v>245</v>
      </c>
      <c r="M21" s="3">
        <v>99.2</v>
      </c>
      <c r="N21" s="3">
        <v>6</v>
      </c>
      <c r="O21" s="3" t="s">
        <v>245</v>
      </c>
      <c r="P21" s="105">
        <v>117.8</v>
      </c>
      <c r="Q21" s="106">
        <v>7108</v>
      </c>
      <c r="R21" s="3"/>
      <c r="S21" s="3">
        <v>7225.8</v>
      </c>
      <c r="T21" s="30">
        <v>1.6E-2</v>
      </c>
    </row>
    <row r="22" spans="1:20" s="20" customFormat="1" ht="24" customHeight="1">
      <c r="A22" s="75" t="s">
        <v>140</v>
      </c>
      <c r="B22" s="85"/>
      <c r="C22" s="82" t="s">
        <v>141</v>
      </c>
      <c r="D22" s="83">
        <v>17.899999999999999</v>
      </c>
      <c r="E22" s="83" t="s">
        <v>245</v>
      </c>
      <c r="F22" s="83">
        <v>1.7</v>
      </c>
      <c r="G22" s="83">
        <v>4.5</v>
      </c>
      <c r="H22" s="83">
        <v>0.2</v>
      </c>
      <c r="I22" s="83">
        <v>2.7</v>
      </c>
      <c r="J22" s="83">
        <v>21.8</v>
      </c>
      <c r="K22" s="83">
        <v>2.2999999999999998</v>
      </c>
      <c r="L22" s="83">
        <v>0.7</v>
      </c>
      <c r="M22" s="83">
        <v>4.5</v>
      </c>
      <c r="N22" s="83">
        <v>0.6</v>
      </c>
      <c r="O22" s="83">
        <v>137</v>
      </c>
      <c r="P22" s="103">
        <v>193.9</v>
      </c>
      <c r="Q22" s="104">
        <v>27695</v>
      </c>
      <c r="R22" s="83"/>
      <c r="S22" s="83">
        <v>27889</v>
      </c>
      <c r="T22" s="84">
        <v>7.0000000000000001E-3</v>
      </c>
    </row>
    <row r="23" spans="1:20" ht="3" customHeight="1">
      <c r="A23" s="310"/>
      <c r="B23" s="7"/>
      <c r="C23" s="7"/>
      <c r="D23" s="3"/>
      <c r="E23" s="3"/>
      <c r="F23" s="3"/>
      <c r="G23" s="3"/>
      <c r="H23" s="3"/>
      <c r="I23" s="3"/>
      <c r="J23" s="3"/>
      <c r="K23" s="3"/>
      <c r="L23" s="3"/>
      <c r="M23" s="3"/>
      <c r="N23" s="3"/>
      <c r="O23" s="3"/>
      <c r="P23" s="105"/>
      <c r="Q23" s="106"/>
      <c r="R23" s="3"/>
      <c r="S23" s="3"/>
      <c r="T23" s="3"/>
    </row>
    <row r="24" spans="1:20" ht="24" customHeight="1">
      <c r="A24" s="18" t="s">
        <v>142</v>
      </c>
      <c r="C24" s="309" t="s">
        <v>143</v>
      </c>
      <c r="D24" s="3">
        <v>387.2</v>
      </c>
      <c r="E24" s="3">
        <v>210.5</v>
      </c>
      <c r="F24" s="3">
        <v>1140.9000000000001</v>
      </c>
      <c r="G24" s="3">
        <v>553.79999999999995</v>
      </c>
      <c r="H24" s="3">
        <v>12.1</v>
      </c>
      <c r="I24" s="3">
        <v>1013.5</v>
      </c>
      <c r="J24" s="3">
        <v>70.599999999999994</v>
      </c>
      <c r="K24" s="3">
        <v>66.2</v>
      </c>
      <c r="L24" s="3">
        <v>159</v>
      </c>
      <c r="M24" s="3">
        <v>549.6</v>
      </c>
      <c r="N24" s="3">
        <v>13.6</v>
      </c>
      <c r="O24" s="3">
        <v>137</v>
      </c>
      <c r="P24" s="105">
        <v>4313.8999999999996</v>
      </c>
      <c r="Q24" s="106">
        <v>36803</v>
      </c>
      <c r="R24" s="3"/>
      <c r="S24" s="3">
        <v>41117</v>
      </c>
      <c r="T24" s="30">
        <v>0.105</v>
      </c>
    </row>
    <row r="25" spans="1:20" ht="24" customHeight="1">
      <c r="A25" s="18" t="s">
        <v>144</v>
      </c>
      <c r="C25" s="309" t="s">
        <v>145</v>
      </c>
      <c r="D25" s="3">
        <v>186.6</v>
      </c>
      <c r="E25" s="3">
        <v>53.9</v>
      </c>
      <c r="F25" s="3">
        <v>607.5</v>
      </c>
      <c r="G25" s="3">
        <v>215.8</v>
      </c>
      <c r="H25" s="3">
        <v>7.4</v>
      </c>
      <c r="I25" s="3">
        <v>831.2</v>
      </c>
      <c r="J25" s="3">
        <v>16.600000000000001</v>
      </c>
      <c r="K25" s="3">
        <v>23.1</v>
      </c>
      <c r="L25" s="3">
        <v>108.8</v>
      </c>
      <c r="M25" s="3">
        <v>240.1</v>
      </c>
      <c r="N25" s="3">
        <v>6.7</v>
      </c>
      <c r="O25" s="3">
        <v>52.5</v>
      </c>
      <c r="P25" s="105">
        <v>2350.1999999999998</v>
      </c>
      <c r="Q25" s="106">
        <v>15222.8</v>
      </c>
      <c r="R25" s="3"/>
      <c r="S25" s="3">
        <v>17573</v>
      </c>
      <c r="T25" s="30">
        <v>0.13400000000000001</v>
      </c>
    </row>
    <row r="26" spans="1:20" ht="24" customHeight="1">
      <c r="A26" s="18" t="s">
        <v>146</v>
      </c>
      <c r="B26" s="7"/>
      <c r="C26" s="309" t="s">
        <v>202</v>
      </c>
      <c r="D26" s="3">
        <v>200.6</v>
      </c>
      <c r="E26" s="3">
        <v>156.6</v>
      </c>
      <c r="F26" s="3">
        <v>533.4</v>
      </c>
      <c r="G26" s="3">
        <v>338</v>
      </c>
      <c r="H26" s="3">
        <v>4.7</v>
      </c>
      <c r="I26" s="3">
        <v>182.2</v>
      </c>
      <c r="J26" s="3">
        <v>54</v>
      </c>
      <c r="K26" s="3">
        <v>43.1</v>
      </c>
      <c r="L26" s="3">
        <v>50.2</v>
      </c>
      <c r="M26" s="3">
        <v>309.5</v>
      </c>
      <c r="N26" s="3">
        <v>6.8</v>
      </c>
      <c r="O26" s="3">
        <v>84.6</v>
      </c>
      <c r="P26" s="105">
        <v>1963.7</v>
      </c>
      <c r="Q26" s="106">
        <v>21580.2</v>
      </c>
      <c r="R26" s="3"/>
      <c r="S26" s="3">
        <v>23543.9</v>
      </c>
      <c r="T26" s="30">
        <v>8.3000000000000004E-2</v>
      </c>
    </row>
    <row r="27" spans="1:20" ht="24" customHeight="1">
      <c r="A27" s="86"/>
      <c r="B27" s="86"/>
      <c r="C27" s="87" t="s">
        <v>147</v>
      </c>
      <c r="D27" s="88">
        <v>73.400000000000006</v>
      </c>
      <c r="E27" s="88" t="s">
        <v>245</v>
      </c>
      <c r="F27" s="88">
        <v>185.9</v>
      </c>
      <c r="G27" s="88">
        <v>18</v>
      </c>
      <c r="H27" s="88">
        <v>2.2999999999999998</v>
      </c>
      <c r="I27" s="88">
        <v>112</v>
      </c>
      <c r="J27" s="88">
        <v>15.3</v>
      </c>
      <c r="K27" s="88">
        <v>5.5</v>
      </c>
      <c r="L27" s="88">
        <v>15.6</v>
      </c>
      <c r="M27" s="88">
        <v>87.6</v>
      </c>
      <c r="N27" s="88">
        <v>6.2</v>
      </c>
      <c r="O27" s="88">
        <v>32.9</v>
      </c>
      <c r="P27" s="107">
        <v>554.70000000000005</v>
      </c>
      <c r="Q27" s="88">
        <v>7016.5866920081417</v>
      </c>
      <c r="R27" s="88"/>
      <c r="S27" s="115">
        <v>7571.3112868382332</v>
      </c>
      <c r="T27" s="89">
        <v>7.2999999999999995E-2</v>
      </c>
    </row>
    <row r="28" spans="1:20" ht="24" customHeight="1">
      <c r="A28" s="7"/>
      <c r="B28" s="7"/>
      <c r="C28" s="309" t="s">
        <v>148</v>
      </c>
      <c r="D28" s="3">
        <v>0.7</v>
      </c>
      <c r="E28" s="3" t="s">
        <v>245</v>
      </c>
      <c r="F28" s="3">
        <v>1.8</v>
      </c>
      <c r="G28" s="3">
        <v>2.6</v>
      </c>
      <c r="H28" s="3">
        <v>0.2</v>
      </c>
      <c r="I28" s="3">
        <v>19.399999999999999</v>
      </c>
      <c r="J28" s="3">
        <v>0.3</v>
      </c>
      <c r="K28" s="3">
        <v>1</v>
      </c>
      <c r="L28" s="3">
        <v>2.4</v>
      </c>
      <c r="M28" s="3">
        <v>26.2</v>
      </c>
      <c r="N28" s="3">
        <v>0.1</v>
      </c>
      <c r="O28" s="3">
        <v>3.1</v>
      </c>
      <c r="P28" s="105">
        <v>58</v>
      </c>
      <c r="Q28" s="3">
        <v>652.42143976826094</v>
      </c>
      <c r="R28" s="3"/>
      <c r="S28" s="17">
        <v>710.44448294573408</v>
      </c>
      <c r="T28" s="30">
        <v>7.9000000000000001E-2</v>
      </c>
    </row>
    <row r="29" spans="1:20" ht="24" customHeight="1">
      <c r="A29" s="7"/>
      <c r="B29" s="7"/>
      <c r="C29" s="309" t="s">
        <v>149</v>
      </c>
      <c r="D29" s="3">
        <v>0.4</v>
      </c>
      <c r="E29" s="3" t="s">
        <v>245</v>
      </c>
      <c r="F29" s="3">
        <v>62.8</v>
      </c>
      <c r="G29" s="3">
        <v>159.19999999999999</v>
      </c>
      <c r="H29" s="3">
        <v>0.6</v>
      </c>
      <c r="I29" s="3"/>
      <c r="J29" s="3"/>
      <c r="K29" s="3">
        <v>1.4</v>
      </c>
      <c r="L29" s="3">
        <v>4.4000000000000004</v>
      </c>
      <c r="M29" s="3">
        <v>102.4</v>
      </c>
      <c r="N29" s="3" t="s">
        <v>245</v>
      </c>
      <c r="O29" s="3">
        <v>14.8</v>
      </c>
      <c r="P29" s="105">
        <v>345.9</v>
      </c>
      <c r="Q29" s="3">
        <v>1890.2967586717818</v>
      </c>
      <c r="R29" s="3"/>
      <c r="S29" s="17">
        <v>2236.2120969973025</v>
      </c>
      <c r="T29" s="30">
        <v>0.155</v>
      </c>
    </row>
    <row r="30" spans="1:20" ht="24" customHeight="1">
      <c r="A30" s="90"/>
      <c r="B30" s="90"/>
      <c r="C30" s="91" t="s">
        <v>150</v>
      </c>
      <c r="D30" s="92">
        <v>126.1</v>
      </c>
      <c r="E30" s="92">
        <v>156.6</v>
      </c>
      <c r="F30" s="92">
        <v>282.8</v>
      </c>
      <c r="G30" s="92">
        <v>158.1</v>
      </c>
      <c r="H30" s="92">
        <v>1.6</v>
      </c>
      <c r="I30" s="92">
        <v>50.8</v>
      </c>
      <c r="J30" s="92">
        <v>38.4</v>
      </c>
      <c r="K30" s="92">
        <v>35.200000000000003</v>
      </c>
      <c r="L30" s="92">
        <v>27.8</v>
      </c>
      <c r="M30" s="92">
        <v>93.3</v>
      </c>
      <c r="N30" s="92">
        <v>0.5</v>
      </c>
      <c r="O30" s="92">
        <v>33.700000000000003</v>
      </c>
      <c r="P30" s="109">
        <v>1005</v>
      </c>
      <c r="Q30" s="92">
        <v>12020.938506678378</v>
      </c>
      <c r="R30" s="92"/>
      <c r="S30" s="117">
        <v>13025.966037110684</v>
      </c>
      <c r="T30" s="93">
        <v>7.6999999999999999E-2</v>
      </c>
    </row>
    <row r="31" spans="1:20" ht="24" customHeight="1">
      <c r="A31" s="7"/>
      <c r="B31" s="7"/>
      <c r="C31" s="309" t="s">
        <v>151</v>
      </c>
      <c r="D31" s="3">
        <v>11.5</v>
      </c>
      <c r="E31" s="3" t="s">
        <v>245</v>
      </c>
      <c r="F31" s="3">
        <v>49.6</v>
      </c>
      <c r="G31" s="3">
        <v>28.7</v>
      </c>
      <c r="H31" s="3">
        <v>0.3</v>
      </c>
      <c r="I31" s="3">
        <v>3.4</v>
      </c>
      <c r="J31" s="3">
        <v>1.1000000000000001</v>
      </c>
      <c r="K31" s="3">
        <v>0.9</v>
      </c>
      <c r="L31" s="3">
        <v>2.2000000000000002</v>
      </c>
      <c r="M31" s="3">
        <v>35.6</v>
      </c>
      <c r="N31" s="3">
        <v>1.1000000000000001</v>
      </c>
      <c r="O31" s="3">
        <v>9.6999999999999993</v>
      </c>
      <c r="P31" s="105">
        <v>144.19999999999999</v>
      </c>
      <c r="Q31" s="106">
        <v>1296.9000000000001</v>
      </c>
      <c r="R31" s="3"/>
      <c r="S31" s="3">
        <v>1441.1</v>
      </c>
      <c r="T31" s="30">
        <v>0.1</v>
      </c>
    </row>
    <row r="32" spans="1:20" ht="24" customHeight="1">
      <c r="A32" s="7"/>
      <c r="C32" s="309" t="s">
        <v>152</v>
      </c>
      <c r="D32" s="3">
        <v>11.1</v>
      </c>
      <c r="E32" s="3" t="s">
        <v>245</v>
      </c>
      <c r="F32" s="3">
        <v>22.2</v>
      </c>
      <c r="G32" s="3">
        <v>2.9</v>
      </c>
      <c r="H32" s="3">
        <v>0.1</v>
      </c>
      <c r="I32" s="3">
        <v>3.4</v>
      </c>
      <c r="J32" s="3">
        <v>1.1000000000000001</v>
      </c>
      <c r="K32" s="3">
        <v>0.6</v>
      </c>
      <c r="L32" s="3">
        <v>1</v>
      </c>
      <c r="M32" s="3">
        <v>10.1</v>
      </c>
      <c r="N32" s="3">
        <v>1.1000000000000001</v>
      </c>
      <c r="O32" s="3">
        <v>4.5999999999999996</v>
      </c>
      <c r="P32" s="105">
        <v>58.2</v>
      </c>
      <c r="Q32" s="106">
        <v>810.4</v>
      </c>
      <c r="R32" s="3"/>
      <c r="S32" s="3">
        <v>868.5</v>
      </c>
      <c r="T32" s="30">
        <v>6.7000000000000004E-2</v>
      </c>
    </row>
    <row r="33" spans="1:20" ht="24" customHeight="1" thickBot="1">
      <c r="A33" s="69"/>
      <c r="B33" s="69"/>
      <c r="C33" s="100" t="s">
        <v>153</v>
      </c>
      <c r="D33" s="101">
        <v>0.5</v>
      </c>
      <c r="E33" s="101" t="s">
        <v>245</v>
      </c>
      <c r="F33" s="101">
        <v>27.4</v>
      </c>
      <c r="G33" s="101">
        <v>25.8</v>
      </c>
      <c r="H33" s="101">
        <v>0.2</v>
      </c>
      <c r="I33" s="101" t="s">
        <v>245</v>
      </c>
      <c r="J33" s="101" t="s">
        <v>245</v>
      </c>
      <c r="K33" s="101">
        <v>0.3</v>
      </c>
      <c r="L33" s="101">
        <v>1.1000000000000001</v>
      </c>
      <c r="M33" s="101">
        <v>25.5</v>
      </c>
      <c r="N33" s="101" t="s">
        <v>245</v>
      </c>
      <c r="O33" s="101">
        <v>5.0999999999999996</v>
      </c>
      <c r="P33" s="111">
        <v>86</v>
      </c>
      <c r="Q33" s="112">
        <v>486.5</v>
      </c>
      <c r="R33" s="101"/>
      <c r="S33" s="101">
        <v>572.6</v>
      </c>
      <c r="T33" s="102">
        <v>0.15</v>
      </c>
    </row>
    <row r="34" spans="1:20">
      <c r="D34" s="12"/>
    </row>
    <row r="35" spans="1:20">
      <c r="B35" s="7"/>
      <c r="C35" s="7"/>
      <c r="D35" s="324"/>
      <c r="E35" s="7"/>
      <c r="F35" s="7"/>
      <c r="G35" s="7"/>
      <c r="H35" s="7"/>
      <c r="I35" s="7"/>
      <c r="J35" s="7"/>
      <c r="K35" s="7"/>
      <c r="L35" s="7"/>
      <c r="M35" s="7"/>
      <c r="N35" s="7"/>
      <c r="O35" s="7"/>
      <c r="P35" s="7"/>
      <c r="Q35" s="7"/>
      <c r="R35" s="7"/>
      <c r="S35" s="7"/>
    </row>
    <row r="36" spans="1:20">
      <c r="B36" s="7"/>
      <c r="C36" s="7"/>
      <c r="D36" s="324"/>
      <c r="E36" s="7"/>
      <c r="F36" s="7"/>
      <c r="G36" s="7"/>
      <c r="H36" s="7"/>
      <c r="I36" s="7"/>
      <c r="J36" s="7"/>
      <c r="K36" s="7"/>
      <c r="L36" s="7"/>
      <c r="M36" s="7"/>
      <c r="N36" s="7"/>
      <c r="O36" s="7"/>
      <c r="P36" s="7"/>
      <c r="Q36" s="7"/>
      <c r="R36" s="7"/>
      <c r="S36" s="7"/>
    </row>
    <row r="37" spans="1:20">
      <c r="B37" s="7"/>
      <c r="C37" s="7"/>
      <c r="D37" s="324"/>
      <c r="E37" s="7"/>
      <c r="F37" s="7"/>
      <c r="G37" s="7"/>
      <c r="H37" s="7"/>
      <c r="I37" s="7"/>
      <c r="J37" s="7"/>
      <c r="K37" s="7"/>
      <c r="L37" s="7"/>
      <c r="M37" s="7"/>
      <c r="N37" s="7"/>
      <c r="O37" s="7"/>
      <c r="P37" s="7"/>
      <c r="Q37" s="7"/>
      <c r="R37" s="7"/>
      <c r="S37" s="7"/>
    </row>
    <row r="38" spans="1:20" ht="15">
      <c r="B38" s="7"/>
      <c r="C38" s="323"/>
      <c r="D38" s="177"/>
      <c r="E38" s="177"/>
      <c r="F38" s="177"/>
      <c r="G38" s="177"/>
      <c r="H38" s="177"/>
      <c r="I38" s="177"/>
      <c r="J38" s="177"/>
      <c r="K38" s="177"/>
      <c r="L38" s="177"/>
      <c r="M38" s="177"/>
      <c r="N38" s="177"/>
      <c r="O38" s="177"/>
      <c r="P38" s="7"/>
      <c r="Q38" s="7"/>
      <c r="R38" s="7"/>
      <c r="S38" s="7"/>
    </row>
    <row r="39" spans="1:20">
      <c r="B39" s="7"/>
      <c r="C39" s="309"/>
      <c r="D39" s="3"/>
      <c r="E39" s="3"/>
      <c r="F39" s="3"/>
      <c r="G39" s="3"/>
      <c r="H39" s="3"/>
      <c r="I39" s="3"/>
      <c r="J39" s="3"/>
      <c r="K39" s="3"/>
      <c r="L39" s="3"/>
      <c r="M39" s="3"/>
      <c r="N39" s="3"/>
      <c r="O39" s="3"/>
      <c r="P39" s="7"/>
      <c r="Q39" s="7"/>
      <c r="R39" s="7"/>
      <c r="S39" s="7"/>
    </row>
    <row r="40" spans="1:20">
      <c r="B40" s="7"/>
      <c r="C40" s="309"/>
      <c r="D40" s="3"/>
      <c r="E40" s="3"/>
      <c r="F40" s="3"/>
      <c r="G40" s="3"/>
      <c r="H40" s="3"/>
      <c r="I40" s="3"/>
      <c r="J40" s="3"/>
      <c r="K40" s="3"/>
      <c r="L40" s="3"/>
      <c r="M40" s="3"/>
      <c r="N40" s="3"/>
      <c r="O40" s="3"/>
      <c r="P40" s="7"/>
      <c r="Q40" s="7"/>
      <c r="R40" s="7"/>
      <c r="S40" s="7"/>
    </row>
    <row r="41" spans="1:20">
      <c r="B41" s="7"/>
      <c r="C41" s="13"/>
      <c r="D41" s="3"/>
      <c r="E41" s="3"/>
      <c r="F41" s="3"/>
      <c r="G41" s="3"/>
      <c r="H41" s="3"/>
      <c r="I41" s="3"/>
      <c r="J41" s="3"/>
      <c r="K41" s="3"/>
      <c r="L41" s="3"/>
      <c r="M41" s="3"/>
      <c r="N41" s="3"/>
      <c r="O41" s="3"/>
      <c r="P41" s="7"/>
      <c r="Q41" s="7"/>
      <c r="R41" s="7"/>
      <c r="S41" s="7"/>
    </row>
    <row r="42" spans="1:20">
      <c r="B42" s="7"/>
      <c r="C42" s="13"/>
      <c r="D42" s="3"/>
      <c r="E42" s="3"/>
      <c r="F42" s="3"/>
      <c r="G42" s="3"/>
      <c r="H42" s="3"/>
      <c r="I42" s="3"/>
      <c r="J42" s="3"/>
      <c r="K42" s="3"/>
      <c r="L42" s="3"/>
      <c r="M42" s="3"/>
      <c r="N42" s="3"/>
      <c r="O42" s="3"/>
      <c r="P42" s="7"/>
      <c r="Q42" s="7"/>
      <c r="R42" s="7"/>
      <c r="S42" s="7"/>
    </row>
    <row r="43" spans="1:20">
      <c r="B43" s="7"/>
      <c r="C43" s="13"/>
      <c r="D43" s="3"/>
      <c r="E43" s="3"/>
      <c r="F43" s="3"/>
      <c r="G43" s="3"/>
      <c r="H43" s="3"/>
      <c r="I43" s="3"/>
      <c r="J43" s="3"/>
      <c r="K43" s="3"/>
      <c r="L43" s="3"/>
      <c r="M43" s="3"/>
      <c r="N43" s="3"/>
      <c r="O43" s="3"/>
      <c r="P43" s="7"/>
      <c r="Q43" s="7"/>
      <c r="R43" s="7"/>
      <c r="S43" s="7"/>
    </row>
    <row r="44" spans="1:20">
      <c r="B44" s="7"/>
      <c r="C44" s="13"/>
      <c r="D44" s="3"/>
      <c r="E44" s="3"/>
      <c r="F44" s="3"/>
      <c r="G44" s="3"/>
      <c r="H44" s="3"/>
      <c r="I44" s="3"/>
      <c r="J44" s="3"/>
      <c r="K44" s="3"/>
      <c r="L44" s="3"/>
      <c r="M44" s="3"/>
      <c r="N44" s="3"/>
      <c r="O44" s="3"/>
      <c r="P44" s="7"/>
      <c r="Q44" s="7"/>
      <c r="R44" s="7"/>
      <c r="S44" s="7"/>
    </row>
    <row r="45" spans="1:20">
      <c r="B45" s="7"/>
      <c r="C45" s="13"/>
      <c r="D45" s="3"/>
      <c r="E45" s="3"/>
      <c r="F45" s="3"/>
      <c r="G45" s="3"/>
      <c r="H45" s="3"/>
      <c r="I45" s="3"/>
      <c r="J45" s="3"/>
      <c r="K45" s="3"/>
      <c r="L45" s="3"/>
      <c r="M45" s="3"/>
      <c r="N45" s="3"/>
      <c r="O45" s="3"/>
      <c r="P45" s="7"/>
      <c r="Q45" s="7"/>
      <c r="R45" s="7"/>
      <c r="S45" s="7"/>
    </row>
    <row r="46" spans="1:20">
      <c r="B46" s="7"/>
      <c r="C46" s="13"/>
      <c r="D46" s="3"/>
      <c r="E46" s="3"/>
      <c r="F46" s="3"/>
      <c r="G46" s="3"/>
      <c r="H46" s="3"/>
      <c r="I46" s="3"/>
      <c r="J46" s="3"/>
      <c r="K46" s="3"/>
      <c r="L46" s="3"/>
      <c r="M46" s="3"/>
      <c r="N46" s="3"/>
      <c r="O46" s="3"/>
      <c r="P46" s="7"/>
      <c r="Q46" s="7"/>
      <c r="R46" s="7"/>
      <c r="S46" s="7"/>
    </row>
    <row r="47" spans="1:20">
      <c r="B47" s="7"/>
      <c r="C47" s="13"/>
      <c r="D47" s="3"/>
      <c r="E47" s="3"/>
      <c r="F47" s="3"/>
      <c r="G47" s="3"/>
      <c r="H47" s="3"/>
      <c r="I47" s="3"/>
      <c r="J47" s="3"/>
      <c r="K47" s="3"/>
      <c r="L47" s="3"/>
      <c r="M47" s="3"/>
      <c r="N47" s="3"/>
      <c r="O47" s="3"/>
      <c r="P47" s="7"/>
      <c r="Q47" s="7"/>
      <c r="R47" s="7"/>
      <c r="S47" s="7"/>
    </row>
    <row r="48" spans="1:20">
      <c r="B48" s="7"/>
      <c r="C48" s="13"/>
      <c r="D48" s="3"/>
      <c r="E48" s="3"/>
      <c r="F48" s="3"/>
      <c r="G48" s="3"/>
      <c r="H48" s="3"/>
      <c r="I48" s="3"/>
      <c r="J48" s="3"/>
      <c r="K48" s="3"/>
      <c r="L48" s="3"/>
      <c r="M48" s="3"/>
      <c r="N48" s="3"/>
      <c r="O48" s="3"/>
      <c r="P48" s="7"/>
      <c r="Q48" s="7"/>
      <c r="R48" s="7"/>
      <c r="S48" s="7"/>
    </row>
    <row r="49" spans="2:19">
      <c r="B49" s="7"/>
      <c r="C49" s="13"/>
      <c r="D49" s="3"/>
      <c r="E49" s="3"/>
      <c r="F49" s="3"/>
      <c r="G49" s="3"/>
      <c r="H49" s="3"/>
      <c r="I49" s="3"/>
      <c r="J49" s="3"/>
      <c r="K49" s="3"/>
      <c r="L49" s="3"/>
      <c r="M49" s="3"/>
      <c r="N49" s="3"/>
      <c r="O49" s="3"/>
      <c r="P49" s="7"/>
      <c r="Q49" s="7"/>
      <c r="R49" s="7"/>
      <c r="S49" s="7"/>
    </row>
    <row r="50" spans="2:19">
      <c r="B50" s="7"/>
      <c r="C50" s="13"/>
      <c r="D50" s="3"/>
      <c r="E50" s="3"/>
      <c r="F50" s="3"/>
      <c r="G50" s="3"/>
      <c r="H50" s="3"/>
      <c r="I50" s="3"/>
      <c r="J50" s="3"/>
      <c r="K50" s="3"/>
      <c r="L50" s="3"/>
      <c r="M50" s="3"/>
      <c r="N50" s="3"/>
      <c r="O50" s="3"/>
      <c r="P50" s="7"/>
      <c r="Q50" s="7"/>
      <c r="R50" s="7"/>
      <c r="S50" s="7"/>
    </row>
    <row r="51" spans="2:19">
      <c r="B51" s="7"/>
      <c r="C51" s="13"/>
      <c r="D51" s="3"/>
      <c r="E51" s="3"/>
      <c r="F51" s="3"/>
      <c r="G51" s="3"/>
      <c r="H51" s="3"/>
      <c r="I51" s="3"/>
      <c r="J51" s="3"/>
      <c r="K51" s="3"/>
      <c r="L51" s="3"/>
      <c r="M51" s="3"/>
      <c r="N51" s="3"/>
      <c r="O51" s="3"/>
      <c r="P51" s="7"/>
      <c r="Q51" s="7"/>
      <c r="R51" s="7"/>
      <c r="S51" s="7"/>
    </row>
    <row r="52" spans="2:19">
      <c r="B52" s="7"/>
      <c r="C52" s="13"/>
      <c r="D52" s="3"/>
      <c r="E52" s="3"/>
      <c r="F52" s="3"/>
      <c r="G52" s="3"/>
      <c r="H52" s="3"/>
      <c r="I52" s="3"/>
      <c r="J52" s="3"/>
      <c r="K52" s="3"/>
      <c r="L52" s="3"/>
      <c r="M52" s="3"/>
      <c r="N52" s="3"/>
      <c r="O52" s="3"/>
      <c r="P52" s="7"/>
      <c r="Q52" s="7"/>
      <c r="R52" s="7"/>
      <c r="S52" s="7"/>
    </row>
    <row r="53" spans="2:19">
      <c r="B53" s="7"/>
      <c r="C53" s="13"/>
      <c r="D53" s="3"/>
      <c r="E53" s="3"/>
      <c r="F53" s="3"/>
      <c r="G53" s="3"/>
      <c r="H53" s="3"/>
      <c r="I53" s="3"/>
      <c r="J53" s="3"/>
      <c r="K53" s="3"/>
      <c r="L53" s="3"/>
      <c r="M53" s="3"/>
      <c r="N53" s="3"/>
      <c r="O53" s="3"/>
      <c r="P53" s="7"/>
      <c r="Q53" s="7"/>
      <c r="R53" s="7"/>
      <c r="S53" s="7"/>
    </row>
    <row r="54" spans="2:19">
      <c r="B54" s="7"/>
      <c r="C54" s="13"/>
      <c r="D54" s="3"/>
      <c r="E54" s="3"/>
      <c r="F54" s="3"/>
      <c r="G54" s="3"/>
      <c r="H54" s="3"/>
      <c r="I54" s="3"/>
      <c r="J54" s="3"/>
      <c r="K54" s="3"/>
      <c r="L54" s="3"/>
      <c r="M54" s="3"/>
      <c r="N54" s="3"/>
      <c r="O54" s="3"/>
      <c r="P54" s="7"/>
      <c r="Q54" s="7"/>
      <c r="R54" s="7"/>
      <c r="S54" s="7"/>
    </row>
    <row r="55" spans="2:19">
      <c r="B55" s="7"/>
      <c r="C55" s="309"/>
      <c r="D55" s="3"/>
      <c r="E55" s="3"/>
      <c r="F55" s="3"/>
      <c r="G55" s="3"/>
      <c r="H55" s="3"/>
      <c r="I55" s="3"/>
      <c r="J55" s="3"/>
      <c r="K55" s="3"/>
      <c r="L55" s="3"/>
      <c r="M55" s="3"/>
      <c r="N55" s="3"/>
      <c r="O55" s="3"/>
      <c r="P55" s="7"/>
      <c r="Q55" s="7"/>
      <c r="R55" s="7"/>
      <c r="S55" s="7"/>
    </row>
    <row r="56" spans="2:19" ht="15">
      <c r="B56" s="7"/>
      <c r="C56" s="323"/>
      <c r="D56" s="177"/>
      <c r="E56" s="177"/>
      <c r="F56" s="177"/>
      <c r="G56" s="177"/>
      <c r="H56" s="177"/>
      <c r="I56" s="177"/>
      <c r="J56" s="177"/>
      <c r="K56" s="177"/>
      <c r="L56" s="177"/>
      <c r="M56" s="177"/>
      <c r="N56" s="177"/>
      <c r="O56" s="177"/>
      <c r="P56" s="7"/>
      <c r="Q56" s="7"/>
      <c r="R56" s="7"/>
      <c r="S56" s="7"/>
    </row>
    <row r="57" spans="2:19">
      <c r="B57" s="7"/>
      <c r="C57" s="7"/>
      <c r="D57" s="3"/>
      <c r="E57" s="3"/>
      <c r="F57" s="3"/>
      <c r="G57" s="3"/>
      <c r="H57" s="3"/>
      <c r="I57" s="3"/>
      <c r="J57" s="3"/>
      <c r="K57" s="3"/>
      <c r="L57" s="3"/>
      <c r="M57" s="3"/>
      <c r="N57" s="3"/>
      <c r="O57" s="3"/>
      <c r="P57" s="7"/>
      <c r="Q57" s="7"/>
      <c r="R57" s="7"/>
      <c r="S57" s="7"/>
    </row>
    <row r="58" spans="2:19">
      <c r="B58" s="7"/>
      <c r="C58" s="309"/>
      <c r="D58" s="3"/>
      <c r="E58" s="3"/>
      <c r="F58" s="3"/>
      <c r="G58" s="3"/>
      <c r="H58" s="3"/>
      <c r="I58" s="3"/>
      <c r="J58" s="3"/>
      <c r="K58" s="3"/>
      <c r="L58" s="3"/>
      <c r="M58" s="3"/>
      <c r="N58" s="3"/>
      <c r="O58" s="3"/>
      <c r="P58" s="7"/>
      <c r="Q58" s="7"/>
      <c r="R58" s="7"/>
      <c r="S58" s="7"/>
    </row>
    <row r="59" spans="2:19">
      <c r="B59" s="7"/>
      <c r="C59" s="309"/>
      <c r="D59" s="3"/>
      <c r="E59" s="3"/>
      <c r="F59" s="3"/>
      <c r="G59" s="3"/>
      <c r="H59" s="3"/>
      <c r="I59" s="3"/>
      <c r="J59" s="3"/>
      <c r="K59" s="3"/>
      <c r="L59" s="3"/>
      <c r="M59" s="3"/>
      <c r="N59" s="3"/>
      <c r="O59" s="3"/>
      <c r="P59" s="7"/>
      <c r="Q59" s="7"/>
      <c r="R59" s="7"/>
      <c r="S59" s="7"/>
    </row>
    <row r="60" spans="2:19">
      <c r="B60" s="7"/>
      <c r="C60" s="309"/>
      <c r="D60" s="3"/>
      <c r="E60" s="3"/>
      <c r="F60" s="3"/>
      <c r="G60" s="3"/>
      <c r="H60" s="3"/>
      <c r="I60" s="3"/>
      <c r="J60" s="3"/>
      <c r="K60" s="3"/>
      <c r="L60" s="3"/>
      <c r="M60" s="3"/>
      <c r="N60" s="3"/>
      <c r="O60" s="3"/>
      <c r="P60" s="7"/>
      <c r="Q60" s="7"/>
      <c r="R60" s="7"/>
      <c r="S60" s="7"/>
    </row>
    <row r="61" spans="2:19">
      <c r="B61" s="7"/>
      <c r="C61" s="309"/>
      <c r="D61" s="3"/>
      <c r="E61" s="3"/>
      <c r="F61" s="3"/>
      <c r="G61" s="3"/>
      <c r="H61" s="3"/>
      <c r="I61" s="3"/>
      <c r="J61" s="3"/>
      <c r="K61" s="3"/>
      <c r="L61" s="3"/>
      <c r="M61" s="3"/>
      <c r="N61" s="3"/>
      <c r="O61" s="3"/>
      <c r="P61" s="7"/>
      <c r="Q61" s="7"/>
      <c r="R61" s="7"/>
      <c r="S61" s="7"/>
    </row>
    <row r="62" spans="2:19">
      <c r="B62" s="7"/>
      <c r="C62" s="309"/>
      <c r="D62" s="3"/>
      <c r="E62" s="3"/>
      <c r="F62" s="3"/>
      <c r="G62" s="3"/>
      <c r="H62" s="3"/>
      <c r="I62" s="3"/>
      <c r="J62" s="3"/>
      <c r="K62" s="3"/>
      <c r="L62" s="3"/>
      <c r="M62" s="3"/>
      <c r="N62" s="3"/>
      <c r="O62" s="3"/>
      <c r="P62" s="7"/>
      <c r="Q62" s="7"/>
      <c r="R62" s="7"/>
      <c r="S62" s="7"/>
    </row>
    <row r="63" spans="2:19">
      <c r="B63" s="7"/>
      <c r="C63" s="309"/>
      <c r="D63" s="3"/>
      <c r="E63" s="3"/>
      <c r="F63" s="3"/>
      <c r="G63" s="3"/>
      <c r="H63" s="3"/>
      <c r="I63" s="3"/>
      <c r="J63" s="3"/>
      <c r="K63" s="3"/>
      <c r="L63" s="3"/>
      <c r="M63" s="3"/>
      <c r="N63" s="3"/>
      <c r="O63" s="3"/>
      <c r="P63" s="7"/>
      <c r="Q63" s="7"/>
      <c r="R63" s="7"/>
      <c r="S63" s="7"/>
    </row>
    <row r="64" spans="2:19">
      <c r="B64" s="7"/>
      <c r="C64" s="309"/>
      <c r="D64" s="3"/>
      <c r="E64" s="3"/>
      <c r="F64" s="3"/>
      <c r="G64" s="3"/>
      <c r="H64" s="3"/>
      <c r="I64" s="3"/>
      <c r="J64" s="3"/>
      <c r="K64" s="3"/>
      <c r="L64" s="3"/>
      <c r="M64" s="3"/>
      <c r="N64" s="3"/>
      <c r="O64" s="3"/>
      <c r="P64" s="7"/>
      <c r="Q64" s="7"/>
      <c r="R64" s="7"/>
      <c r="S64" s="7"/>
    </row>
    <row r="65" spans="2:19">
      <c r="B65" s="7"/>
      <c r="C65" s="309"/>
      <c r="D65" s="3"/>
      <c r="E65" s="3"/>
      <c r="F65" s="3"/>
      <c r="G65" s="3"/>
      <c r="H65" s="3"/>
      <c r="I65" s="3"/>
      <c r="J65" s="3"/>
      <c r="K65" s="3"/>
      <c r="L65" s="3"/>
      <c r="M65" s="3"/>
      <c r="N65" s="3"/>
      <c r="O65" s="3"/>
      <c r="P65" s="7"/>
      <c r="Q65" s="7"/>
      <c r="R65" s="7"/>
      <c r="S65" s="7"/>
    </row>
    <row r="66" spans="2:19">
      <c r="B66" s="7"/>
      <c r="C66" s="309"/>
      <c r="D66" s="3"/>
      <c r="E66" s="3"/>
      <c r="F66" s="3"/>
      <c r="G66" s="3"/>
      <c r="H66" s="3"/>
      <c r="I66" s="3"/>
      <c r="J66" s="3"/>
      <c r="K66" s="3"/>
      <c r="L66" s="3"/>
      <c r="M66" s="3"/>
      <c r="N66" s="3"/>
      <c r="O66" s="3"/>
      <c r="P66" s="7"/>
      <c r="Q66" s="7"/>
      <c r="R66" s="7"/>
      <c r="S66" s="7"/>
    </row>
    <row r="67" spans="2:19">
      <c r="B67" s="7"/>
      <c r="C67" s="309"/>
      <c r="D67" s="3"/>
      <c r="E67" s="3"/>
      <c r="F67" s="3"/>
      <c r="G67" s="3"/>
      <c r="H67" s="3"/>
      <c r="I67" s="3"/>
      <c r="J67" s="3"/>
      <c r="K67" s="3"/>
      <c r="L67" s="3"/>
      <c r="M67" s="3"/>
      <c r="N67" s="3"/>
      <c r="O67" s="3"/>
      <c r="P67" s="7"/>
      <c r="Q67" s="7"/>
      <c r="R67" s="7"/>
      <c r="S67" s="7"/>
    </row>
    <row r="68" spans="2:19">
      <c r="B68" s="7"/>
      <c r="C68" s="7"/>
      <c r="D68" s="7"/>
      <c r="E68" s="7"/>
      <c r="F68" s="7"/>
      <c r="G68" s="7"/>
      <c r="H68" s="7"/>
      <c r="I68" s="7"/>
      <c r="J68" s="7"/>
      <c r="K68" s="7"/>
      <c r="L68" s="7"/>
      <c r="M68" s="7"/>
      <c r="N68" s="7"/>
      <c r="O68" s="7"/>
      <c r="P68" s="7"/>
      <c r="Q68" s="7"/>
      <c r="R68" s="7"/>
      <c r="S68" s="7"/>
    </row>
  </sheetData>
  <mergeCells count="1">
    <mergeCell ref="A3:C3"/>
  </mergeCells>
  <pageMargins left="0.6692913385826772" right="0.6692913385826772" top="0.70866141732283472" bottom="0.74803149606299213" header="0.31496062992125984" footer="0.31496062992125984"/>
  <pageSetup scale="4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44"/>
  <sheetViews>
    <sheetView showGridLines="0" showZeros="0" zoomScale="70" zoomScaleNormal="70" zoomScaleSheetLayoutView="75" workbookViewId="0"/>
  </sheetViews>
  <sheetFormatPr baseColWidth="10" defaultRowHeight="14.25"/>
  <cols>
    <col min="1" max="1" width="5.28515625" style="5" customWidth="1"/>
    <col min="2" max="2" width="8.5703125" style="5" bestFit="1" customWidth="1"/>
    <col min="3" max="3" width="55.28515625" style="5" customWidth="1"/>
    <col min="4" max="4" width="8.7109375" style="5" customWidth="1"/>
    <col min="5" max="5" width="10.5703125" style="5" customWidth="1"/>
    <col min="6" max="6" width="11" style="5" customWidth="1"/>
    <col min="7" max="7" width="10.5703125" style="5" bestFit="1" customWidth="1"/>
    <col min="8" max="8" width="10.140625" style="5" bestFit="1" customWidth="1"/>
    <col min="9" max="9" width="11.28515625" style="5" bestFit="1" customWidth="1"/>
    <col min="10" max="10" width="12.42578125" style="5" customWidth="1"/>
    <col min="11" max="11" width="10.5703125" style="5" bestFit="1" customWidth="1"/>
    <col min="12" max="12" width="14.140625" style="5" customWidth="1"/>
    <col min="13" max="13" width="11.140625" style="5" bestFit="1" customWidth="1"/>
    <col min="14" max="14" width="11.7109375" style="5" bestFit="1" customWidth="1"/>
    <col min="15" max="15" width="13.7109375" style="5" bestFit="1" customWidth="1"/>
    <col min="16" max="16" width="11.7109375" style="5" customWidth="1"/>
    <col min="17" max="17" width="11.85546875" style="5" customWidth="1"/>
    <col min="18" max="18" width="0.5703125" style="5" customWidth="1"/>
    <col min="19" max="19" width="11.7109375" style="5" customWidth="1"/>
    <col min="20" max="20" width="10.28515625" style="5" customWidth="1"/>
    <col min="21" max="258" width="11.42578125" style="5"/>
    <col min="259" max="259" width="99" style="5" bestFit="1" customWidth="1"/>
    <col min="260" max="260" width="13.5703125" style="5" customWidth="1"/>
    <col min="261" max="261" width="11.42578125" style="5" customWidth="1"/>
    <col min="262" max="267" width="11.42578125" style="5"/>
    <col min="268" max="268" width="11.42578125" style="5" customWidth="1"/>
    <col min="269" max="514" width="11.42578125" style="5"/>
    <col min="515" max="515" width="99" style="5" bestFit="1" customWidth="1"/>
    <col min="516" max="516" width="13.5703125" style="5" customWidth="1"/>
    <col min="517" max="517" width="11.42578125" style="5" customWidth="1"/>
    <col min="518" max="523" width="11.42578125" style="5"/>
    <col min="524" max="524" width="11.42578125" style="5" customWidth="1"/>
    <col min="525" max="770" width="11.42578125" style="5"/>
    <col min="771" max="771" width="99" style="5" bestFit="1" customWidth="1"/>
    <col min="772" max="772" width="13.5703125" style="5" customWidth="1"/>
    <col min="773" max="773" width="11.42578125" style="5" customWidth="1"/>
    <col min="774" max="779" width="11.42578125" style="5"/>
    <col min="780" max="780" width="11.42578125" style="5" customWidth="1"/>
    <col min="781" max="1026" width="11.42578125" style="5"/>
    <col min="1027" max="1027" width="99" style="5" bestFit="1" customWidth="1"/>
    <col min="1028" max="1028" width="13.5703125" style="5" customWidth="1"/>
    <col min="1029" max="1029" width="11.42578125" style="5" customWidth="1"/>
    <col min="1030" max="1035" width="11.42578125" style="5"/>
    <col min="1036" max="1036" width="11.42578125" style="5" customWidth="1"/>
    <col min="1037" max="1282" width="11.42578125" style="5"/>
    <col min="1283" max="1283" width="99" style="5" bestFit="1" customWidth="1"/>
    <col min="1284" max="1284" width="13.5703125" style="5" customWidth="1"/>
    <col min="1285" max="1285" width="11.42578125" style="5" customWidth="1"/>
    <col min="1286" max="1291" width="11.42578125" style="5"/>
    <col min="1292" max="1292" width="11.42578125" style="5" customWidth="1"/>
    <col min="1293" max="1538" width="11.42578125" style="5"/>
    <col min="1539" max="1539" width="99" style="5" bestFit="1" customWidth="1"/>
    <col min="1540" max="1540" width="13.5703125" style="5" customWidth="1"/>
    <col min="1541" max="1541" width="11.42578125" style="5" customWidth="1"/>
    <col min="1542" max="1547" width="11.42578125" style="5"/>
    <col min="1548" max="1548" width="11.42578125" style="5" customWidth="1"/>
    <col min="1549" max="1794" width="11.42578125" style="5"/>
    <col min="1795" max="1795" width="99" style="5" bestFit="1" customWidth="1"/>
    <col min="1796" max="1796" width="13.5703125" style="5" customWidth="1"/>
    <col min="1797" max="1797" width="11.42578125" style="5" customWidth="1"/>
    <col min="1798" max="1803" width="11.42578125" style="5"/>
    <col min="1804" max="1804" width="11.42578125" style="5" customWidth="1"/>
    <col min="1805" max="2050" width="11.42578125" style="5"/>
    <col min="2051" max="2051" width="99" style="5" bestFit="1" customWidth="1"/>
    <col min="2052" max="2052" width="13.5703125" style="5" customWidth="1"/>
    <col min="2053" max="2053" width="11.42578125" style="5" customWidth="1"/>
    <col min="2054" max="2059" width="11.42578125" style="5"/>
    <col min="2060" max="2060" width="11.42578125" style="5" customWidth="1"/>
    <col min="2061" max="2306" width="11.42578125" style="5"/>
    <col min="2307" max="2307" width="99" style="5" bestFit="1" customWidth="1"/>
    <col min="2308" max="2308" width="13.5703125" style="5" customWidth="1"/>
    <col min="2309" max="2309" width="11.42578125" style="5" customWidth="1"/>
    <col min="2310" max="2315" width="11.42578125" style="5"/>
    <col min="2316" max="2316" width="11.42578125" style="5" customWidth="1"/>
    <col min="2317" max="2562" width="11.42578125" style="5"/>
    <col min="2563" max="2563" width="99" style="5" bestFit="1" customWidth="1"/>
    <col min="2564" max="2564" width="13.5703125" style="5" customWidth="1"/>
    <col min="2565" max="2565" width="11.42578125" style="5" customWidth="1"/>
    <col min="2566" max="2571" width="11.42578125" style="5"/>
    <col min="2572" max="2572" width="11.42578125" style="5" customWidth="1"/>
    <col min="2573" max="2818" width="11.42578125" style="5"/>
    <col min="2819" max="2819" width="99" style="5" bestFit="1" customWidth="1"/>
    <col min="2820" max="2820" width="13.5703125" style="5" customWidth="1"/>
    <col min="2821" max="2821" width="11.42578125" style="5" customWidth="1"/>
    <col min="2822" max="2827" width="11.42578125" style="5"/>
    <col min="2828" max="2828" width="11.42578125" style="5" customWidth="1"/>
    <col min="2829" max="3074" width="11.42578125" style="5"/>
    <col min="3075" max="3075" width="99" style="5" bestFit="1" customWidth="1"/>
    <col min="3076" max="3076" width="13.5703125" style="5" customWidth="1"/>
    <col min="3077" max="3077" width="11.42578125" style="5" customWidth="1"/>
    <col min="3078" max="3083" width="11.42578125" style="5"/>
    <col min="3084" max="3084" width="11.42578125" style="5" customWidth="1"/>
    <col min="3085" max="3330" width="11.42578125" style="5"/>
    <col min="3331" max="3331" width="99" style="5" bestFit="1" customWidth="1"/>
    <col min="3332" max="3332" width="13.5703125" style="5" customWidth="1"/>
    <col min="3333" max="3333" width="11.42578125" style="5" customWidth="1"/>
    <col min="3334" max="3339" width="11.42578125" style="5"/>
    <col min="3340" max="3340" width="11.42578125" style="5" customWidth="1"/>
    <col min="3341" max="3586" width="11.42578125" style="5"/>
    <col min="3587" max="3587" width="99" style="5" bestFit="1" customWidth="1"/>
    <col min="3588" max="3588" width="13.5703125" style="5" customWidth="1"/>
    <col min="3589" max="3589" width="11.42578125" style="5" customWidth="1"/>
    <col min="3590" max="3595" width="11.42578125" style="5"/>
    <col min="3596" max="3596" width="11.42578125" style="5" customWidth="1"/>
    <col min="3597" max="3842" width="11.42578125" style="5"/>
    <col min="3843" max="3843" width="99" style="5" bestFit="1" customWidth="1"/>
    <col min="3844" max="3844" width="13.5703125" style="5" customWidth="1"/>
    <col min="3845" max="3845" width="11.42578125" style="5" customWidth="1"/>
    <col min="3846" max="3851" width="11.42578125" style="5"/>
    <col min="3852" max="3852" width="11.42578125" style="5" customWidth="1"/>
    <col min="3853" max="4098" width="11.42578125" style="5"/>
    <col min="4099" max="4099" width="99" style="5" bestFit="1" customWidth="1"/>
    <col min="4100" max="4100" width="13.5703125" style="5" customWidth="1"/>
    <col min="4101" max="4101" width="11.42578125" style="5" customWidth="1"/>
    <col min="4102" max="4107" width="11.42578125" style="5"/>
    <col min="4108" max="4108" width="11.42578125" style="5" customWidth="1"/>
    <col min="4109" max="4354" width="11.42578125" style="5"/>
    <col min="4355" max="4355" width="99" style="5" bestFit="1" customWidth="1"/>
    <col min="4356" max="4356" width="13.5703125" style="5" customWidth="1"/>
    <col min="4357" max="4357" width="11.42578125" style="5" customWidth="1"/>
    <col min="4358" max="4363" width="11.42578125" style="5"/>
    <col min="4364" max="4364" width="11.42578125" style="5" customWidth="1"/>
    <col min="4365" max="4610" width="11.42578125" style="5"/>
    <col min="4611" max="4611" width="99" style="5" bestFit="1" customWidth="1"/>
    <col min="4612" max="4612" width="13.5703125" style="5" customWidth="1"/>
    <col min="4613" max="4613" width="11.42578125" style="5" customWidth="1"/>
    <col min="4614" max="4619" width="11.42578125" style="5"/>
    <col min="4620" max="4620" width="11.42578125" style="5" customWidth="1"/>
    <col min="4621" max="4866" width="11.42578125" style="5"/>
    <col min="4867" max="4867" width="99" style="5" bestFit="1" customWidth="1"/>
    <col min="4868" max="4868" width="13.5703125" style="5" customWidth="1"/>
    <col min="4869" max="4869" width="11.42578125" style="5" customWidth="1"/>
    <col min="4870" max="4875" width="11.42578125" style="5"/>
    <col min="4876" max="4876" width="11.42578125" style="5" customWidth="1"/>
    <col min="4877" max="5122" width="11.42578125" style="5"/>
    <col min="5123" max="5123" width="99" style="5" bestFit="1" customWidth="1"/>
    <col min="5124" max="5124" width="13.5703125" style="5" customWidth="1"/>
    <col min="5125" max="5125" width="11.42578125" style="5" customWidth="1"/>
    <col min="5126" max="5131" width="11.42578125" style="5"/>
    <col min="5132" max="5132" width="11.42578125" style="5" customWidth="1"/>
    <col min="5133" max="5378" width="11.42578125" style="5"/>
    <col min="5379" max="5379" width="99" style="5" bestFit="1" customWidth="1"/>
    <col min="5380" max="5380" width="13.5703125" style="5" customWidth="1"/>
    <col min="5381" max="5381" width="11.42578125" style="5" customWidth="1"/>
    <col min="5382" max="5387" width="11.42578125" style="5"/>
    <col min="5388" max="5388" width="11.42578125" style="5" customWidth="1"/>
    <col min="5389" max="5634" width="11.42578125" style="5"/>
    <col min="5635" max="5635" width="99" style="5" bestFit="1" customWidth="1"/>
    <col min="5636" max="5636" width="13.5703125" style="5" customWidth="1"/>
    <col min="5637" max="5637" width="11.42578125" style="5" customWidth="1"/>
    <col min="5638" max="5643" width="11.42578125" style="5"/>
    <col min="5644" max="5644" width="11.42578125" style="5" customWidth="1"/>
    <col min="5645" max="5890" width="11.42578125" style="5"/>
    <col min="5891" max="5891" width="99" style="5" bestFit="1" customWidth="1"/>
    <col min="5892" max="5892" width="13.5703125" style="5" customWidth="1"/>
    <col min="5893" max="5893" width="11.42578125" style="5" customWidth="1"/>
    <col min="5894" max="5899" width="11.42578125" style="5"/>
    <col min="5900" max="5900" width="11.42578125" style="5" customWidth="1"/>
    <col min="5901" max="6146" width="11.42578125" style="5"/>
    <col min="6147" max="6147" width="99" style="5" bestFit="1" customWidth="1"/>
    <col min="6148" max="6148" width="13.5703125" style="5" customWidth="1"/>
    <col min="6149" max="6149" width="11.42578125" style="5" customWidth="1"/>
    <col min="6150" max="6155" width="11.42578125" style="5"/>
    <col min="6156" max="6156" width="11.42578125" style="5" customWidth="1"/>
    <col min="6157" max="6402" width="11.42578125" style="5"/>
    <col min="6403" max="6403" width="99" style="5" bestFit="1" customWidth="1"/>
    <col min="6404" max="6404" width="13.5703125" style="5" customWidth="1"/>
    <col min="6405" max="6405" width="11.42578125" style="5" customWidth="1"/>
    <col min="6406" max="6411" width="11.42578125" style="5"/>
    <col min="6412" max="6412" width="11.42578125" style="5" customWidth="1"/>
    <col min="6413" max="6658" width="11.42578125" style="5"/>
    <col min="6659" max="6659" width="99" style="5" bestFit="1" customWidth="1"/>
    <col min="6660" max="6660" width="13.5703125" style="5" customWidth="1"/>
    <col min="6661" max="6661" width="11.42578125" style="5" customWidth="1"/>
    <col min="6662" max="6667" width="11.42578125" style="5"/>
    <col min="6668" max="6668" width="11.42578125" style="5" customWidth="1"/>
    <col min="6669" max="6914" width="11.42578125" style="5"/>
    <col min="6915" max="6915" width="99" style="5" bestFit="1" customWidth="1"/>
    <col min="6916" max="6916" width="13.5703125" style="5" customWidth="1"/>
    <col min="6917" max="6917" width="11.42578125" style="5" customWidth="1"/>
    <col min="6918" max="6923" width="11.42578125" style="5"/>
    <col min="6924" max="6924" width="11.42578125" style="5" customWidth="1"/>
    <col min="6925" max="7170" width="11.42578125" style="5"/>
    <col min="7171" max="7171" width="99" style="5" bestFit="1" customWidth="1"/>
    <col min="7172" max="7172" width="13.5703125" style="5" customWidth="1"/>
    <col min="7173" max="7173" width="11.42578125" style="5" customWidth="1"/>
    <col min="7174" max="7179" width="11.42578125" style="5"/>
    <col min="7180" max="7180" width="11.42578125" style="5" customWidth="1"/>
    <col min="7181" max="7426" width="11.42578125" style="5"/>
    <col min="7427" max="7427" width="99" style="5" bestFit="1" customWidth="1"/>
    <col min="7428" max="7428" width="13.5703125" style="5" customWidth="1"/>
    <col min="7429" max="7429" width="11.42578125" style="5" customWidth="1"/>
    <col min="7430" max="7435" width="11.42578125" style="5"/>
    <col min="7436" max="7436" width="11.42578125" style="5" customWidth="1"/>
    <col min="7437" max="7682" width="11.42578125" style="5"/>
    <col min="7683" max="7683" width="99" style="5" bestFit="1" customWidth="1"/>
    <col min="7684" max="7684" width="13.5703125" style="5" customWidth="1"/>
    <col min="7685" max="7685" width="11.42578125" style="5" customWidth="1"/>
    <col min="7686" max="7691" width="11.42578125" style="5"/>
    <col min="7692" max="7692" width="11.42578125" style="5" customWidth="1"/>
    <col min="7693" max="7938" width="11.42578125" style="5"/>
    <col min="7939" max="7939" width="99" style="5" bestFit="1" customWidth="1"/>
    <col min="7940" max="7940" width="13.5703125" style="5" customWidth="1"/>
    <col min="7941" max="7941" width="11.42578125" style="5" customWidth="1"/>
    <col min="7942" max="7947" width="11.42578125" style="5"/>
    <col min="7948" max="7948" width="11.42578125" style="5" customWidth="1"/>
    <col min="7949" max="8194" width="11.42578125" style="5"/>
    <col min="8195" max="8195" width="99" style="5" bestFit="1" customWidth="1"/>
    <col min="8196" max="8196" width="13.5703125" style="5" customWidth="1"/>
    <col min="8197" max="8197" width="11.42578125" style="5" customWidth="1"/>
    <col min="8198" max="8203" width="11.42578125" style="5"/>
    <col min="8204" max="8204" width="11.42578125" style="5" customWidth="1"/>
    <col min="8205" max="8450" width="11.42578125" style="5"/>
    <col min="8451" max="8451" width="99" style="5" bestFit="1" customWidth="1"/>
    <col min="8452" max="8452" width="13.5703125" style="5" customWidth="1"/>
    <col min="8453" max="8453" width="11.42578125" style="5" customWidth="1"/>
    <col min="8454" max="8459" width="11.42578125" style="5"/>
    <col min="8460" max="8460" width="11.42578125" style="5" customWidth="1"/>
    <col min="8461" max="8706" width="11.42578125" style="5"/>
    <col min="8707" max="8707" width="99" style="5" bestFit="1" customWidth="1"/>
    <col min="8708" max="8708" width="13.5703125" style="5" customWidth="1"/>
    <col min="8709" max="8709" width="11.42578125" style="5" customWidth="1"/>
    <col min="8710" max="8715" width="11.42578125" style="5"/>
    <col min="8716" max="8716" width="11.42578125" style="5" customWidth="1"/>
    <col min="8717" max="8962" width="11.42578125" style="5"/>
    <col min="8963" max="8963" width="99" style="5" bestFit="1" customWidth="1"/>
    <col min="8964" max="8964" width="13.5703125" style="5" customWidth="1"/>
    <col min="8965" max="8965" width="11.42578125" style="5" customWidth="1"/>
    <col min="8966" max="8971" width="11.42578125" style="5"/>
    <col min="8972" max="8972" width="11.42578125" style="5" customWidth="1"/>
    <col min="8973" max="9218" width="11.42578125" style="5"/>
    <col min="9219" max="9219" width="99" style="5" bestFit="1" customWidth="1"/>
    <col min="9220" max="9220" width="13.5703125" style="5" customWidth="1"/>
    <col min="9221" max="9221" width="11.42578125" style="5" customWidth="1"/>
    <col min="9222" max="9227" width="11.42578125" style="5"/>
    <col min="9228" max="9228" width="11.42578125" style="5" customWidth="1"/>
    <col min="9229" max="9474" width="11.42578125" style="5"/>
    <col min="9475" max="9475" width="99" style="5" bestFit="1" customWidth="1"/>
    <col min="9476" max="9476" width="13.5703125" style="5" customWidth="1"/>
    <col min="9477" max="9477" width="11.42578125" style="5" customWidth="1"/>
    <col min="9478" max="9483" width="11.42578125" style="5"/>
    <col min="9484" max="9484" width="11.42578125" style="5" customWidth="1"/>
    <col min="9485" max="9730" width="11.42578125" style="5"/>
    <col min="9731" max="9731" width="99" style="5" bestFit="1" customWidth="1"/>
    <col min="9732" max="9732" width="13.5703125" style="5" customWidth="1"/>
    <col min="9733" max="9733" width="11.42578125" style="5" customWidth="1"/>
    <col min="9734" max="9739" width="11.42578125" style="5"/>
    <col min="9740" max="9740" width="11.42578125" style="5" customWidth="1"/>
    <col min="9741" max="9986" width="11.42578125" style="5"/>
    <col min="9987" max="9987" width="99" style="5" bestFit="1" customWidth="1"/>
    <col min="9988" max="9988" width="13.5703125" style="5" customWidth="1"/>
    <col min="9989" max="9989" width="11.42578125" style="5" customWidth="1"/>
    <col min="9990" max="9995" width="11.42578125" style="5"/>
    <col min="9996" max="9996" width="11.42578125" style="5" customWidth="1"/>
    <col min="9997" max="10242" width="11.42578125" style="5"/>
    <col min="10243" max="10243" width="99" style="5" bestFit="1" customWidth="1"/>
    <col min="10244" max="10244" width="13.5703125" style="5" customWidth="1"/>
    <col min="10245" max="10245" width="11.42578125" style="5" customWidth="1"/>
    <col min="10246" max="10251" width="11.42578125" style="5"/>
    <col min="10252" max="10252" width="11.42578125" style="5" customWidth="1"/>
    <col min="10253" max="10498" width="11.42578125" style="5"/>
    <col min="10499" max="10499" width="99" style="5" bestFit="1" customWidth="1"/>
    <col min="10500" max="10500" width="13.5703125" style="5" customWidth="1"/>
    <col min="10501" max="10501" width="11.42578125" style="5" customWidth="1"/>
    <col min="10502" max="10507" width="11.42578125" style="5"/>
    <col min="10508" max="10508" width="11.42578125" style="5" customWidth="1"/>
    <col min="10509" max="10754" width="11.42578125" style="5"/>
    <col min="10755" max="10755" width="99" style="5" bestFit="1" customWidth="1"/>
    <col min="10756" max="10756" width="13.5703125" style="5" customWidth="1"/>
    <col min="10757" max="10757" width="11.42578125" style="5" customWidth="1"/>
    <col min="10758" max="10763" width="11.42578125" style="5"/>
    <col min="10764" max="10764" width="11.42578125" style="5" customWidth="1"/>
    <col min="10765" max="11010" width="11.42578125" style="5"/>
    <col min="11011" max="11011" width="99" style="5" bestFit="1" customWidth="1"/>
    <col min="11012" max="11012" width="13.5703125" style="5" customWidth="1"/>
    <col min="11013" max="11013" width="11.42578125" style="5" customWidth="1"/>
    <col min="11014" max="11019" width="11.42578125" style="5"/>
    <col min="11020" max="11020" width="11.42578125" style="5" customWidth="1"/>
    <col min="11021" max="11266" width="11.42578125" style="5"/>
    <col min="11267" max="11267" width="99" style="5" bestFit="1" customWidth="1"/>
    <col min="11268" max="11268" width="13.5703125" style="5" customWidth="1"/>
    <col min="11269" max="11269" width="11.42578125" style="5" customWidth="1"/>
    <col min="11270" max="11275" width="11.42578125" style="5"/>
    <col min="11276" max="11276" width="11.42578125" style="5" customWidth="1"/>
    <col min="11277" max="11522" width="11.42578125" style="5"/>
    <col min="11523" max="11523" width="99" style="5" bestFit="1" customWidth="1"/>
    <col min="11524" max="11524" width="13.5703125" style="5" customWidth="1"/>
    <col min="11525" max="11525" width="11.42578125" style="5" customWidth="1"/>
    <col min="11526" max="11531" width="11.42578125" style="5"/>
    <col min="11532" max="11532" width="11.42578125" style="5" customWidth="1"/>
    <col min="11533" max="11778" width="11.42578125" style="5"/>
    <col min="11779" max="11779" width="99" style="5" bestFit="1" customWidth="1"/>
    <col min="11780" max="11780" width="13.5703125" style="5" customWidth="1"/>
    <col min="11781" max="11781" width="11.42578125" style="5" customWidth="1"/>
    <col min="11782" max="11787" width="11.42578125" style="5"/>
    <col min="11788" max="11788" width="11.42578125" style="5" customWidth="1"/>
    <col min="11789" max="12034" width="11.42578125" style="5"/>
    <col min="12035" max="12035" width="99" style="5" bestFit="1" customWidth="1"/>
    <col min="12036" max="12036" width="13.5703125" style="5" customWidth="1"/>
    <col min="12037" max="12037" width="11.42578125" style="5" customWidth="1"/>
    <col min="12038" max="12043" width="11.42578125" style="5"/>
    <col min="12044" max="12044" width="11.42578125" style="5" customWidth="1"/>
    <col min="12045" max="12290" width="11.42578125" style="5"/>
    <col min="12291" max="12291" width="99" style="5" bestFit="1" customWidth="1"/>
    <col min="12292" max="12292" width="13.5703125" style="5" customWidth="1"/>
    <col min="12293" max="12293" width="11.42578125" style="5" customWidth="1"/>
    <col min="12294" max="12299" width="11.42578125" style="5"/>
    <col min="12300" max="12300" width="11.42578125" style="5" customWidth="1"/>
    <col min="12301" max="12546" width="11.42578125" style="5"/>
    <col min="12547" max="12547" width="99" style="5" bestFit="1" customWidth="1"/>
    <col min="12548" max="12548" width="13.5703125" style="5" customWidth="1"/>
    <col min="12549" max="12549" width="11.42578125" style="5" customWidth="1"/>
    <col min="12550" max="12555" width="11.42578125" style="5"/>
    <col min="12556" max="12556" width="11.42578125" style="5" customWidth="1"/>
    <col min="12557" max="12802" width="11.42578125" style="5"/>
    <col min="12803" max="12803" width="99" style="5" bestFit="1" customWidth="1"/>
    <col min="12804" max="12804" width="13.5703125" style="5" customWidth="1"/>
    <col min="12805" max="12805" width="11.42578125" style="5" customWidth="1"/>
    <col min="12806" max="12811" width="11.42578125" style="5"/>
    <col min="12812" max="12812" width="11.42578125" style="5" customWidth="1"/>
    <col min="12813" max="13058" width="11.42578125" style="5"/>
    <col min="13059" max="13059" width="99" style="5" bestFit="1" customWidth="1"/>
    <col min="13060" max="13060" width="13.5703125" style="5" customWidth="1"/>
    <col min="13061" max="13061" width="11.42578125" style="5" customWidth="1"/>
    <col min="13062" max="13067" width="11.42578125" style="5"/>
    <col min="13068" max="13068" width="11.42578125" style="5" customWidth="1"/>
    <col min="13069" max="13314" width="11.42578125" style="5"/>
    <col min="13315" max="13315" width="99" style="5" bestFit="1" customWidth="1"/>
    <col min="13316" max="13316" width="13.5703125" style="5" customWidth="1"/>
    <col min="13317" max="13317" width="11.42578125" style="5" customWidth="1"/>
    <col min="13318" max="13323" width="11.42578125" style="5"/>
    <col min="13324" max="13324" width="11.42578125" style="5" customWidth="1"/>
    <col min="13325" max="13570" width="11.42578125" style="5"/>
    <col min="13571" max="13571" width="99" style="5" bestFit="1" customWidth="1"/>
    <col min="13572" max="13572" width="13.5703125" style="5" customWidth="1"/>
    <col min="13573" max="13573" width="11.42578125" style="5" customWidth="1"/>
    <col min="13574" max="13579" width="11.42578125" style="5"/>
    <col min="13580" max="13580" width="11.42578125" style="5" customWidth="1"/>
    <col min="13581" max="13826" width="11.42578125" style="5"/>
    <col min="13827" max="13827" width="99" style="5" bestFit="1" customWidth="1"/>
    <col min="13828" max="13828" width="13.5703125" style="5" customWidth="1"/>
    <col min="13829" max="13829" width="11.42578125" style="5" customWidth="1"/>
    <col min="13830" max="13835" width="11.42578125" style="5"/>
    <col min="13836" max="13836" width="11.42578125" style="5" customWidth="1"/>
    <col min="13837" max="14082" width="11.42578125" style="5"/>
    <col min="14083" max="14083" width="99" style="5" bestFit="1" customWidth="1"/>
    <col min="14084" max="14084" width="13.5703125" style="5" customWidth="1"/>
    <col min="14085" max="14085" width="11.42578125" style="5" customWidth="1"/>
    <col min="14086" max="14091" width="11.42578125" style="5"/>
    <col min="14092" max="14092" width="11.42578125" style="5" customWidth="1"/>
    <col min="14093" max="14338" width="11.42578125" style="5"/>
    <col min="14339" max="14339" width="99" style="5" bestFit="1" customWidth="1"/>
    <col min="14340" max="14340" width="13.5703125" style="5" customWidth="1"/>
    <col min="14341" max="14341" width="11.42578125" style="5" customWidth="1"/>
    <col min="14342" max="14347" width="11.42578125" style="5"/>
    <col min="14348" max="14348" width="11.42578125" style="5" customWidth="1"/>
    <col min="14349" max="14594" width="11.42578125" style="5"/>
    <col min="14595" max="14595" width="99" style="5" bestFit="1" customWidth="1"/>
    <col min="14596" max="14596" width="13.5703125" style="5" customWidth="1"/>
    <col min="14597" max="14597" width="11.42578125" style="5" customWidth="1"/>
    <col min="14598" max="14603" width="11.42578125" style="5"/>
    <col min="14604" max="14604" width="11.42578125" style="5" customWidth="1"/>
    <col min="14605" max="14850" width="11.42578125" style="5"/>
    <col min="14851" max="14851" width="99" style="5" bestFit="1" customWidth="1"/>
    <col min="14852" max="14852" width="13.5703125" style="5" customWidth="1"/>
    <col min="14853" max="14853" width="11.42578125" style="5" customWidth="1"/>
    <col min="14854" max="14859" width="11.42578125" style="5"/>
    <col min="14860" max="14860" width="11.42578125" style="5" customWidth="1"/>
    <col min="14861" max="15106" width="11.42578125" style="5"/>
    <col min="15107" max="15107" width="99" style="5" bestFit="1" customWidth="1"/>
    <col min="15108" max="15108" width="13.5703125" style="5" customWidth="1"/>
    <col min="15109" max="15109" width="11.42578125" style="5" customWidth="1"/>
    <col min="15110" max="15115" width="11.42578125" style="5"/>
    <col min="15116" max="15116" width="11.42578125" style="5" customWidth="1"/>
    <col min="15117" max="15362" width="11.42578125" style="5"/>
    <col min="15363" max="15363" width="99" style="5" bestFit="1" customWidth="1"/>
    <col min="15364" max="15364" width="13.5703125" style="5" customWidth="1"/>
    <col min="15365" max="15365" width="11.42578125" style="5" customWidth="1"/>
    <col min="15366" max="15371" width="11.42578125" style="5"/>
    <col min="15372" max="15372" width="11.42578125" style="5" customWidth="1"/>
    <col min="15373" max="15618" width="11.42578125" style="5"/>
    <col min="15619" max="15619" width="99" style="5" bestFit="1" customWidth="1"/>
    <col min="15620" max="15620" width="13.5703125" style="5" customWidth="1"/>
    <col min="15621" max="15621" width="11.42578125" style="5" customWidth="1"/>
    <col min="15622" max="15627" width="11.42578125" style="5"/>
    <col min="15628" max="15628" width="11.42578125" style="5" customWidth="1"/>
    <col min="15629" max="15874" width="11.42578125" style="5"/>
    <col min="15875" max="15875" width="99" style="5" bestFit="1" customWidth="1"/>
    <col min="15876" max="15876" width="13.5703125" style="5" customWidth="1"/>
    <col min="15877" max="15877" width="11.42578125" style="5" customWidth="1"/>
    <col min="15878" max="15883" width="11.42578125" style="5"/>
    <col min="15884" max="15884" width="11.42578125" style="5" customWidth="1"/>
    <col min="15885" max="16130" width="11.42578125" style="5"/>
    <col min="16131" max="16131" width="99" style="5" bestFit="1" customWidth="1"/>
    <col min="16132" max="16132" width="13.5703125" style="5" customWidth="1"/>
    <col min="16133" max="16133" width="11.42578125" style="5" customWidth="1"/>
    <col min="16134" max="16139" width="11.42578125" style="5"/>
    <col min="16140" max="16140" width="11.42578125" style="5" customWidth="1"/>
    <col min="16141" max="16384" width="11.42578125" style="5"/>
  </cols>
  <sheetData>
    <row r="1" spans="1:22" s="1" customFormat="1" ht="39.6" customHeight="1" thickBot="1">
      <c r="A1" s="225" t="s">
        <v>319</v>
      </c>
      <c r="B1" s="122"/>
      <c r="C1" s="122"/>
      <c r="D1" s="122"/>
      <c r="E1" s="122"/>
      <c r="F1" s="122"/>
      <c r="G1" s="122"/>
      <c r="H1" s="122"/>
      <c r="I1" s="122"/>
      <c r="J1" s="122"/>
      <c r="K1" s="122"/>
      <c r="L1" s="122"/>
      <c r="M1" s="122"/>
      <c r="N1" s="122"/>
      <c r="O1" s="122"/>
      <c r="P1" s="122"/>
      <c r="Q1" s="122"/>
      <c r="R1" s="122"/>
      <c r="S1" s="122"/>
      <c r="T1" s="122"/>
    </row>
    <row r="2" spans="1:22" s="1" customFormat="1" ht="21" customHeight="1">
      <c r="A2" s="227"/>
      <c r="B2" s="227"/>
      <c r="C2" s="227"/>
      <c r="D2" s="79" t="s">
        <v>76</v>
      </c>
      <c r="E2" s="79" t="s">
        <v>77</v>
      </c>
      <c r="F2" s="79" t="s">
        <v>78</v>
      </c>
      <c r="G2" s="79" t="s">
        <v>79</v>
      </c>
      <c r="H2" s="79" t="s">
        <v>80</v>
      </c>
      <c r="I2" s="79" t="s">
        <v>81</v>
      </c>
      <c r="J2" s="79" t="s">
        <v>82</v>
      </c>
      <c r="K2" s="79" t="s">
        <v>83</v>
      </c>
      <c r="L2" s="79" t="s">
        <v>84</v>
      </c>
      <c r="M2" s="79" t="s">
        <v>85</v>
      </c>
      <c r="N2" s="79" t="s">
        <v>86</v>
      </c>
      <c r="O2" s="79" t="s">
        <v>87</v>
      </c>
      <c r="P2" s="79"/>
      <c r="Q2" s="79"/>
      <c r="R2" s="78"/>
      <c r="S2" s="78"/>
      <c r="T2" s="78"/>
    </row>
    <row r="3" spans="1:22" s="2" customFormat="1" ht="104.45" customHeight="1">
      <c r="A3" s="487" t="s">
        <v>258</v>
      </c>
      <c r="B3" s="487"/>
      <c r="C3" s="487"/>
      <c r="D3" s="80" t="s">
        <v>88</v>
      </c>
      <c r="E3" s="80" t="s">
        <v>89</v>
      </c>
      <c r="F3" s="80" t="s">
        <v>90</v>
      </c>
      <c r="G3" s="80" t="s">
        <v>91</v>
      </c>
      <c r="H3" s="80" t="s">
        <v>154</v>
      </c>
      <c r="I3" s="80" t="s">
        <v>155</v>
      </c>
      <c r="J3" s="80" t="s">
        <v>92</v>
      </c>
      <c r="K3" s="80" t="s">
        <v>93</v>
      </c>
      <c r="L3" s="80" t="s">
        <v>215</v>
      </c>
      <c r="M3" s="80" t="s">
        <v>95</v>
      </c>
      <c r="N3" s="80" t="s">
        <v>95</v>
      </c>
      <c r="O3" s="80" t="s">
        <v>96</v>
      </c>
      <c r="P3" s="240" t="s">
        <v>97</v>
      </c>
      <c r="Q3" s="239" t="s">
        <v>98</v>
      </c>
      <c r="R3" s="80"/>
      <c r="S3" s="80" t="s">
        <v>67</v>
      </c>
      <c r="T3" s="80" t="s">
        <v>99</v>
      </c>
    </row>
    <row r="4" spans="1:22" s="20" customFormat="1" ht="30" customHeight="1">
      <c r="A4" s="81" t="s">
        <v>100</v>
      </c>
      <c r="B4" s="82"/>
      <c r="C4" s="82" t="s">
        <v>101</v>
      </c>
      <c r="D4" s="83">
        <v>370.62339785871387</v>
      </c>
      <c r="E4" s="83">
        <v>233.21328440880083</v>
      </c>
      <c r="F4" s="83">
        <v>1261.4333899023443</v>
      </c>
      <c r="G4" s="83">
        <v>609.34383953854126</v>
      </c>
      <c r="H4" s="83">
        <v>11.049700025720266</v>
      </c>
      <c r="I4" s="83">
        <v>1060.4139518795694</v>
      </c>
      <c r="J4" s="83">
        <v>49.15221286569723</v>
      </c>
      <c r="K4" s="83">
        <v>71.401194714313462</v>
      </c>
      <c r="L4" s="83">
        <v>151.84972123695289</v>
      </c>
      <c r="M4" s="83">
        <v>563.56109766883594</v>
      </c>
      <c r="N4" s="83">
        <v>13.223516108146999</v>
      </c>
      <c r="O4" s="83" t="s">
        <v>245</v>
      </c>
      <c r="P4" s="113">
        <v>4395.2653062076361</v>
      </c>
      <c r="Q4" s="114">
        <v>9380.3666678014924</v>
      </c>
      <c r="R4" s="83">
        <v>3914.9</v>
      </c>
      <c r="S4" s="83">
        <v>13775.631974009128</v>
      </c>
      <c r="T4" s="84">
        <v>0.31906088334098259</v>
      </c>
      <c r="U4" s="14"/>
      <c r="V4" s="14"/>
    </row>
    <row r="5" spans="1:22" ht="30" customHeight="1">
      <c r="A5" s="18" t="s">
        <v>102</v>
      </c>
      <c r="B5" s="309"/>
      <c r="C5" s="309" t="s">
        <v>3</v>
      </c>
      <c r="D5" s="3">
        <v>360.58652099172366</v>
      </c>
      <c r="E5" s="3">
        <v>233.21328440880083</v>
      </c>
      <c r="F5" s="3">
        <v>1260.9520633430473</v>
      </c>
      <c r="G5" s="3">
        <v>609.34383953854126</v>
      </c>
      <c r="H5" s="3">
        <v>11.049700025720266</v>
      </c>
      <c r="I5" s="3">
        <v>1060.4139518795694</v>
      </c>
      <c r="J5" s="3">
        <v>49.057850686789806</v>
      </c>
      <c r="K5" s="3">
        <v>71.401194714313462</v>
      </c>
      <c r="L5" s="3">
        <v>151.84972123695289</v>
      </c>
      <c r="M5" s="3">
        <v>451.88674353191152</v>
      </c>
      <c r="N5" s="3">
        <v>7.4936679323469999</v>
      </c>
      <c r="O5" s="3" t="s">
        <v>245</v>
      </c>
      <c r="P5" s="17">
        <v>4267.2485382897175</v>
      </c>
      <c r="Q5" s="4">
        <v>2192.7321719475713</v>
      </c>
      <c r="R5" s="3">
        <v>324.8</v>
      </c>
      <c r="S5" s="3">
        <v>6459.9807102372888</v>
      </c>
      <c r="T5" s="30">
        <v>0.66056676168201323</v>
      </c>
      <c r="U5" s="19"/>
      <c r="V5" s="19"/>
    </row>
    <row r="6" spans="1:22" ht="30" customHeight="1">
      <c r="A6" s="18" t="s">
        <v>103</v>
      </c>
      <c r="B6" s="309"/>
      <c r="C6" s="309" t="s">
        <v>5</v>
      </c>
      <c r="D6" s="3">
        <v>304.11517957613847</v>
      </c>
      <c r="E6" s="3">
        <v>233.21328440880083</v>
      </c>
      <c r="F6" s="3">
        <v>2.670000092445973</v>
      </c>
      <c r="G6" s="3" t="s">
        <v>245</v>
      </c>
      <c r="H6" s="3" t="s">
        <v>245</v>
      </c>
      <c r="I6" s="3" t="s">
        <v>245</v>
      </c>
      <c r="J6" s="3" t="s">
        <v>245</v>
      </c>
      <c r="K6" s="3" t="s">
        <v>245</v>
      </c>
      <c r="L6" s="3" t="s">
        <v>245</v>
      </c>
      <c r="M6" s="3">
        <v>6.6366673145906256</v>
      </c>
      <c r="N6" s="3" t="s">
        <v>245</v>
      </c>
      <c r="O6" s="3" t="s">
        <v>245</v>
      </c>
      <c r="P6" s="17">
        <v>546.63513139197596</v>
      </c>
      <c r="Q6" s="4">
        <v>2160.8502332397529</v>
      </c>
      <c r="R6" s="3">
        <v>0</v>
      </c>
      <c r="S6" s="3">
        <v>2707.4853646317288</v>
      </c>
      <c r="T6" s="30">
        <v>0.2018977234494965</v>
      </c>
      <c r="U6" s="19"/>
      <c r="V6" s="19"/>
    </row>
    <row r="7" spans="1:22" ht="30" customHeight="1">
      <c r="A7" s="18" t="s">
        <v>104</v>
      </c>
      <c r="B7" s="309" t="s">
        <v>105</v>
      </c>
      <c r="C7" s="13" t="s">
        <v>106</v>
      </c>
      <c r="D7" s="3">
        <v>304.11517957613847</v>
      </c>
      <c r="E7" s="3" t="s">
        <v>245</v>
      </c>
      <c r="F7" s="3">
        <v>2.670000092445973</v>
      </c>
      <c r="G7" s="3" t="s">
        <v>245</v>
      </c>
      <c r="H7" s="3" t="s">
        <v>245</v>
      </c>
      <c r="I7" s="3" t="s">
        <v>245</v>
      </c>
      <c r="J7" s="3" t="s">
        <v>245</v>
      </c>
      <c r="K7" s="3" t="s">
        <v>245</v>
      </c>
      <c r="L7" s="3" t="s">
        <v>245</v>
      </c>
      <c r="M7" s="3">
        <v>6.6366673145906256</v>
      </c>
      <c r="N7" s="3" t="s">
        <v>245</v>
      </c>
      <c r="O7" s="3" t="s">
        <v>245</v>
      </c>
      <c r="P7" s="17">
        <v>313.42184698317504</v>
      </c>
      <c r="Q7" s="4">
        <v>12.990295919406776</v>
      </c>
      <c r="R7" s="3">
        <v>0</v>
      </c>
      <c r="S7" s="3">
        <v>326.41214290258182</v>
      </c>
      <c r="T7" s="30">
        <v>0.96020277982340951</v>
      </c>
    </row>
    <row r="8" spans="1:22" ht="30" customHeight="1">
      <c r="A8" s="18" t="s">
        <v>107</v>
      </c>
      <c r="B8" s="309" t="s">
        <v>108</v>
      </c>
      <c r="C8" s="13" t="s">
        <v>109</v>
      </c>
      <c r="D8" s="3" t="s">
        <v>245</v>
      </c>
      <c r="E8" s="3">
        <v>233.21328440880083</v>
      </c>
      <c r="F8" s="3" t="s">
        <v>245</v>
      </c>
      <c r="G8" s="3" t="s">
        <v>245</v>
      </c>
      <c r="H8" s="3" t="s">
        <v>245</v>
      </c>
      <c r="I8" s="3" t="s">
        <v>245</v>
      </c>
      <c r="J8" s="3" t="s">
        <v>245</v>
      </c>
      <c r="K8" s="3" t="s">
        <v>245</v>
      </c>
      <c r="L8" s="3" t="s">
        <v>245</v>
      </c>
      <c r="M8" s="3" t="s">
        <v>245</v>
      </c>
      <c r="N8" s="3" t="s">
        <v>245</v>
      </c>
      <c r="O8" s="3" t="s">
        <v>245</v>
      </c>
      <c r="P8" s="17">
        <v>233.21328440880083</v>
      </c>
      <c r="Q8" s="4">
        <v>2147.859937320346</v>
      </c>
      <c r="R8" s="3">
        <v>0</v>
      </c>
      <c r="S8" s="3">
        <v>2381.073221729147</v>
      </c>
      <c r="T8" s="30">
        <v>9.7944608456618648E-2</v>
      </c>
      <c r="U8" s="19"/>
      <c r="V8" s="19"/>
    </row>
    <row r="9" spans="1:22" ht="30" customHeight="1">
      <c r="A9" s="18" t="s">
        <v>110</v>
      </c>
      <c r="B9" s="309" t="s">
        <v>111</v>
      </c>
      <c r="C9" s="13" t="s">
        <v>112</v>
      </c>
      <c r="D9" s="3">
        <v>56.471341415585201</v>
      </c>
      <c r="E9" s="3" t="s">
        <v>245</v>
      </c>
      <c r="F9" s="3">
        <v>1258.1921871421362</v>
      </c>
      <c r="G9" s="3" t="s">
        <v>245</v>
      </c>
      <c r="H9" s="3" t="s">
        <v>245</v>
      </c>
      <c r="I9" s="3" t="s">
        <v>245</v>
      </c>
      <c r="J9" s="3" t="s">
        <v>245</v>
      </c>
      <c r="K9" s="3" t="s">
        <v>245</v>
      </c>
      <c r="L9" s="3" t="s">
        <v>245</v>
      </c>
      <c r="M9" s="3">
        <v>11.087089842811066</v>
      </c>
      <c r="N9" s="3" t="s">
        <v>245</v>
      </c>
      <c r="O9" s="3" t="s">
        <v>245</v>
      </c>
      <c r="P9" s="17">
        <v>1325.7506184005324</v>
      </c>
      <c r="Q9" s="4">
        <v>29.632477611443164</v>
      </c>
      <c r="R9" s="3">
        <v>11.1</v>
      </c>
      <c r="S9" s="3">
        <v>1355.3830960119756</v>
      </c>
      <c r="T9" s="30">
        <v>0.97813719405337685</v>
      </c>
      <c r="U9" s="19"/>
      <c r="V9" s="19"/>
    </row>
    <row r="10" spans="1:22" ht="30" customHeight="1">
      <c r="A10" s="18" t="s">
        <v>12</v>
      </c>
      <c r="B10" s="309" t="s">
        <v>113</v>
      </c>
      <c r="C10" s="13" t="s">
        <v>114</v>
      </c>
      <c r="D10" s="3" t="s">
        <v>245</v>
      </c>
      <c r="E10" s="3" t="s">
        <v>245</v>
      </c>
      <c r="F10" s="3" t="s">
        <v>245</v>
      </c>
      <c r="G10" s="3">
        <v>2.7908409999999999</v>
      </c>
      <c r="H10" s="3" t="s">
        <v>245</v>
      </c>
      <c r="I10" s="3" t="s">
        <v>245</v>
      </c>
      <c r="J10" s="3" t="s">
        <v>245</v>
      </c>
      <c r="K10" s="3" t="s">
        <v>245</v>
      </c>
      <c r="L10" s="3" t="s">
        <v>245</v>
      </c>
      <c r="M10" s="3" t="s">
        <v>245</v>
      </c>
      <c r="N10" s="3" t="s">
        <v>245</v>
      </c>
      <c r="O10" s="3" t="s">
        <v>245</v>
      </c>
      <c r="P10" s="17">
        <v>2.7908409999999999</v>
      </c>
      <c r="Q10" s="4" t="s">
        <v>245</v>
      </c>
      <c r="R10" s="3">
        <v>0</v>
      </c>
      <c r="S10" s="3">
        <v>2.7908409999999999</v>
      </c>
      <c r="T10" s="30">
        <v>1</v>
      </c>
    </row>
    <row r="11" spans="1:22" ht="31.9" customHeight="1">
      <c r="A11" s="18" t="s">
        <v>115</v>
      </c>
      <c r="B11" s="309" t="s">
        <v>116</v>
      </c>
      <c r="C11" s="13" t="s">
        <v>117</v>
      </c>
      <c r="D11" s="3" t="s">
        <v>245</v>
      </c>
      <c r="E11" s="3" t="s">
        <v>245</v>
      </c>
      <c r="F11" s="3" t="s">
        <v>245</v>
      </c>
      <c r="G11" s="3">
        <v>426.54679879480898</v>
      </c>
      <c r="H11" s="3" t="s">
        <v>245</v>
      </c>
      <c r="I11" s="3" t="s">
        <v>245</v>
      </c>
      <c r="J11" s="3" t="s">
        <v>245</v>
      </c>
      <c r="K11" s="3" t="s">
        <v>245</v>
      </c>
      <c r="L11" s="3" t="s">
        <v>245</v>
      </c>
      <c r="M11" s="3" t="s">
        <v>245</v>
      </c>
      <c r="N11" s="3" t="s">
        <v>245</v>
      </c>
      <c r="O11" s="3" t="s">
        <v>245</v>
      </c>
      <c r="P11" s="17">
        <v>426.54679879480898</v>
      </c>
      <c r="Q11" s="4">
        <v>2.2494610963751711</v>
      </c>
      <c r="R11" s="3">
        <v>0</v>
      </c>
      <c r="S11" s="3">
        <v>428.79625989118415</v>
      </c>
      <c r="T11" s="30">
        <v>0.9947540095220373</v>
      </c>
    </row>
    <row r="12" spans="1:22" ht="31.9" customHeight="1">
      <c r="A12" s="18" t="s">
        <v>115</v>
      </c>
      <c r="B12" s="309" t="s">
        <v>118</v>
      </c>
      <c r="C12" s="13" t="s">
        <v>119</v>
      </c>
      <c r="D12" s="3" t="s">
        <v>245</v>
      </c>
      <c r="E12" s="3" t="s">
        <v>245</v>
      </c>
      <c r="F12" s="3" t="s">
        <v>245</v>
      </c>
      <c r="G12" s="3">
        <v>180.00619974373225</v>
      </c>
      <c r="H12" s="3" t="s">
        <v>245</v>
      </c>
      <c r="I12" s="3" t="s">
        <v>245</v>
      </c>
      <c r="J12" s="3" t="s">
        <v>245</v>
      </c>
      <c r="K12" s="3" t="s">
        <v>245</v>
      </c>
      <c r="L12" s="3" t="s">
        <v>245</v>
      </c>
      <c r="M12" s="3" t="s">
        <v>245</v>
      </c>
      <c r="N12" s="3" t="s">
        <v>245</v>
      </c>
      <c r="O12" s="3" t="s">
        <v>245</v>
      </c>
      <c r="P12" s="17">
        <v>180.00619974373225</v>
      </c>
      <c r="Q12" s="4" t="s">
        <v>245</v>
      </c>
      <c r="R12" s="3">
        <v>0</v>
      </c>
      <c r="S12" s="3">
        <v>180.00619974373225</v>
      </c>
      <c r="T12" s="30">
        <v>1</v>
      </c>
    </row>
    <row r="13" spans="1:22" ht="30" customHeight="1">
      <c r="A13" s="18" t="s">
        <v>120</v>
      </c>
      <c r="B13" s="309" t="s">
        <v>121</v>
      </c>
      <c r="C13" s="13" t="s">
        <v>122</v>
      </c>
      <c r="D13" s="3" t="s">
        <v>245</v>
      </c>
      <c r="E13" s="3" t="s">
        <v>245</v>
      </c>
      <c r="F13" s="3" t="s">
        <v>245</v>
      </c>
      <c r="G13" s="3" t="s">
        <v>245</v>
      </c>
      <c r="H13" s="3">
        <v>11.049700025720266</v>
      </c>
      <c r="I13" s="3" t="s">
        <v>245</v>
      </c>
      <c r="J13" s="3" t="s">
        <v>245</v>
      </c>
      <c r="K13" s="3" t="s">
        <v>245</v>
      </c>
      <c r="L13" s="3" t="s">
        <v>245</v>
      </c>
      <c r="M13" s="3" t="s">
        <v>245</v>
      </c>
      <c r="N13" s="3" t="s">
        <v>245</v>
      </c>
      <c r="O13" s="3" t="s">
        <v>245</v>
      </c>
      <c r="P13" s="17">
        <v>11.049700025720266</v>
      </c>
      <c r="Q13" s="4" t="s">
        <v>245</v>
      </c>
      <c r="R13" s="3">
        <v>232.4</v>
      </c>
      <c r="S13" s="3">
        <v>11.049700025720266</v>
      </c>
      <c r="T13" s="30">
        <v>1</v>
      </c>
      <c r="U13" s="19"/>
      <c r="V13" s="19"/>
    </row>
    <row r="14" spans="1:22" ht="30" customHeight="1">
      <c r="A14" s="18" t="s">
        <v>123</v>
      </c>
      <c r="B14" s="309" t="s">
        <v>124</v>
      </c>
      <c r="C14" s="13" t="s">
        <v>125</v>
      </c>
      <c r="D14" s="3" t="s">
        <v>245</v>
      </c>
      <c r="E14" s="3" t="s">
        <v>245</v>
      </c>
      <c r="F14" s="3" t="s">
        <v>245</v>
      </c>
      <c r="G14" s="3" t="s">
        <v>245</v>
      </c>
      <c r="H14" s="3" t="s">
        <v>245</v>
      </c>
      <c r="I14" s="3">
        <v>1060.4139518795694</v>
      </c>
      <c r="J14" s="3" t="s">
        <v>245</v>
      </c>
      <c r="K14" s="3" t="s">
        <v>245</v>
      </c>
      <c r="L14" s="3" t="s">
        <v>245</v>
      </c>
      <c r="M14" s="3" t="s">
        <v>245</v>
      </c>
      <c r="N14" s="3" t="s">
        <v>245</v>
      </c>
      <c r="O14" s="3" t="s">
        <v>245</v>
      </c>
      <c r="P14" s="17">
        <v>1060.4139518795694</v>
      </c>
      <c r="Q14" s="4" t="s">
        <v>245</v>
      </c>
      <c r="R14" s="3">
        <v>0</v>
      </c>
      <c r="S14" s="3">
        <v>1060.4139518795694</v>
      </c>
      <c r="T14" s="30">
        <v>1</v>
      </c>
    </row>
    <row r="15" spans="1:22" ht="31.9" customHeight="1">
      <c r="A15" s="18" t="s">
        <v>123</v>
      </c>
      <c r="B15" s="309" t="s">
        <v>126</v>
      </c>
      <c r="C15" s="13" t="s">
        <v>127</v>
      </c>
      <c r="D15" s="3" t="s">
        <v>245</v>
      </c>
      <c r="E15" s="3" t="s">
        <v>245</v>
      </c>
      <c r="F15" s="3" t="s">
        <v>245</v>
      </c>
      <c r="G15" s="3" t="s">
        <v>245</v>
      </c>
      <c r="H15" s="3" t="s">
        <v>245</v>
      </c>
      <c r="I15" s="3" t="s">
        <v>245</v>
      </c>
      <c r="J15" s="3">
        <v>49.057850686789806</v>
      </c>
      <c r="K15" s="3" t="s">
        <v>245</v>
      </c>
      <c r="L15" s="3" t="s">
        <v>245</v>
      </c>
      <c r="M15" s="3" t="s">
        <v>245</v>
      </c>
      <c r="N15" s="3" t="s">
        <v>245</v>
      </c>
      <c r="O15" s="3" t="s">
        <v>245</v>
      </c>
      <c r="P15" s="17">
        <v>49.057850686789806</v>
      </c>
      <c r="Q15" s="4" t="s">
        <v>245</v>
      </c>
      <c r="R15" s="3">
        <v>81.3</v>
      </c>
      <c r="S15" s="3">
        <v>49.057850686789806</v>
      </c>
      <c r="T15" s="30">
        <v>1</v>
      </c>
    </row>
    <row r="16" spans="1:22" ht="31.9" customHeight="1">
      <c r="A16" s="18" t="s">
        <v>20</v>
      </c>
      <c r="B16" s="6" t="s">
        <v>128</v>
      </c>
      <c r="C16" s="13" t="s">
        <v>129</v>
      </c>
      <c r="D16" s="3" t="s">
        <v>245</v>
      </c>
      <c r="E16" s="3" t="s">
        <v>245</v>
      </c>
      <c r="F16" s="3" t="s">
        <v>245</v>
      </c>
      <c r="G16" s="3" t="s">
        <v>245</v>
      </c>
      <c r="H16" s="3" t="s">
        <v>245</v>
      </c>
      <c r="I16" s="3" t="s">
        <v>245</v>
      </c>
      <c r="J16" s="3" t="s">
        <v>245</v>
      </c>
      <c r="K16" s="3">
        <v>71.401194714313462</v>
      </c>
      <c r="L16" s="3" t="s">
        <v>245</v>
      </c>
      <c r="M16" s="3" t="s">
        <v>245</v>
      </c>
      <c r="N16" s="3" t="s">
        <v>245</v>
      </c>
      <c r="O16" s="3" t="s">
        <v>245</v>
      </c>
      <c r="P16" s="17">
        <v>71.401194714313462</v>
      </c>
      <c r="Q16" s="4" t="s">
        <v>245</v>
      </c>
      <c r="R16" s="3">
        <v>0</v>
      </c>
      <c r="S16" s="3">
        <v>71.401194714313462</v>
      </c>
      <c r="T16" s="30">
        <v>1</v>
      </c>
    </row>
    <row r="17" spans="1:22" ht="31.9" customHeight="1">
      <c r="A17" s="18" t="s">
        <v>130</v>
      </c>
      <c r="B17" s="309" t="s">
        <v>131</v>
      </c>
      <c r="C17" s="13" t="s">
        <v>132</v>
      </c>
      <c r="D17" s="3" t="s">
        <v>245</v>
      </c>
      <c r="E17" s="3" t="s">
        <v>245</v>
      </c>
      <c r="F17" s="3" t="s">
        <v>245</v>
      </c>
      <c r="G17" s="3" t="s">
        <v>245</v>
      </c>
      <c r="H17" s="3" t="s">
        <v>245</v>
      </c>
      <c r="I17" s="3" t="s">
        <v>245</v>
      </c>
      <c r="J17" s="3" t="s">
        <v>245</v>
      </c>
      <c r="K17" s="3" t="s">
        <v>245</v>
      </c>
      <c r="L17" s="3">
        <v>151.84972123695289</v>
      </c>
      <c r="M17" s="3" t="s">
        <v>245</v>
      </c>
      <c r="N17" s="3" t="s">
        <v>245</v>
      </c>
      <c r="O17" s="3" t="s">
        <v>245</v>
      </c>
      <c r="P17" s="17">
        <v>151.84972123695289</v>
      </c>
      <c r="Q17" s="4" t="s">
        <v>245</v>
      </c>
      <c r="R17" s="3">
        <v>3590.1</v>
      </c>
      <c r="S17" s="3">
        <v>151.84972123695289</v>
      </c>
      <c r="T17" s="30">
        <v>1</v>
      </c>
      <c r="U17" s="19"/>
      <c r="V17" s="19"/>
    </row>
    <row r="18" spans="1:22" ht="30" customHeight="1">
      <c r="A18" s="18" t="s">
        <v>24</v>
      </c>
      <c r="B18" s="309" t="s">
        <v>133</v>
      </c>
      <c r="C18" s="13" t="s">
        <v>68</v>
      </c>
      <c r="D18" s="3" t="s">
        <v>245</v>
      </c>
      <c r="E18" s="3" t="s">
        <v>245</v>
      </c>
      <c r="F18" s="3" t="s">
        <v>245</v>
      </c>
      <c r="G18" s="3" t="s">
        <v>245</v>
      </c>
      <c r="H18" s="3" t="s">
        <v>245</v>
      </c>
      <c r="I18" s="3" t="s">
        <v>245</v>
      </c>
      <c r="J18" s="3" t="s">
        <v>245</v>
      </c>
      <c r="K18" s="3" t="s">
        <v>245</v>
      </c>
      <c r="L18" s="3" t="s">
        <v>245</v>
      </c>
      <c r="M18" s="3">
        <v>9.7648195920754937</v>
      </c>
      <c r="N18" s="3">
        <v>6.2063150223469998</v>
      </c>
      <c r="O18" s="3" t="s">
        <v>245</v>
      </c>
      <c r="P18" s="17">
        <v>15.971134614422493</v>
      </c>
      <c r="Q18" s="4" t="s">
        <v>245</v>
      </c>
      <c r="R18" s="3">
        <v>13906.7</v>
      </c>
      <c r="S18" s="3">
        <v>15.971134614422493</v>
      </c>
      <c r="T18" s="30">
        <v>1</v>
      </c>
      <c r="U18" s="19"/>
      <c r="V18" s="19"/>
    </row>
    <row r="19" spans="1:22" ht="30" customHeight="1">
      <c r="A19" s="18" t="s">
        <v>24</v>
      </c>
      <c r="B19" s="309" t="s">
        <v>134</v>
      </c>
      <c r="C19" s="13" t="s">
        <v>135</v>
      </c>
      <c r="D19" s="3" t="s">
        <v>245</v>
      </c>
      <c r="E19" s="3" t="s">
        <v>245</v>
      </c>
      <c r="F19" s="3" t="s">
        <v>245</v>
      </c>
      <c r="G19" s="3" t="s">
        <v>245</v>
      </c>
      <c r="H19" s="3" t="s">
        <v>245</v>
      </c>
      <c r="I19" s="3" t="s">
        <v>245</v>
      </c>
      <c r="J19" s="3" t="s">
        <v>245</v>
      </c>
      <c r="K19" s="3" t="s">
        <v>245</v>
      </c>
      <c r="L19" s="3" t="s">
        <v>245</v>
      </c>
      <c r="M19" s="3">
        <v>394.22066570225491</v>
      </c>
      <c r="N19" s="3">
        <v>1.0211608300000001</v>
      </c>
      <c r="O19" s="3" t="s">
        <v>245</v>
      </c>
      <c r="P19" s="17">
        <v>395.24182653225489</v>
      </c>
      <c r="Q19" s="4" t="s">
        <v>245</v>
      </c>
      <c r="R19" s="3"/>
      <c r="S19" s="3">
        <v>395.24182653225489</v>
      </c>
      <c r="T19" s="30">
        <v>1</v>
      </c>
    </row>
    <row r="20" spans="1:22" ht="30" customHeight="1">
      <c r="A20" s="18" t="s">
        <v>136</v>
      </c>
      <c r="B20" s="309" t="s">
        <v>137</v>
      </c>
      <c r="C20" s="13" t="s">
        <v>138</v>
      </c>
      <c r="D20" s="3" t="s">
        <v>245</v>
      </c>
      <c r="E20" s="3" t="s">
        <v>245</v>
      </c>
      <c r="F20" s="3">
        <v>8.9876108465112528E-2</v>
      </c>
      <c r="G20" s="3" t="s">
        <v>245</v>
      </c>
      <c r="H20" s="3" t="s">
        <v>245</v>
      </c>
      <c r="I20" s="3" t="s">
        <v>245</v>
      </c>
      <c r="J20" s="3" t="s">
        <v>245</v>
      </c>
      <c r="K20" s="3" t="s">
        <v>245</v>
      </c>
      <c r="L20" s="3" t="s">
        <v>245</v>
      </c>
      <c r="M20" s="3">
        <v>30.177501080179429</v>
      </c>
      <c r="N20" s="3">
        <v>0.26619208</v>
      </c>
      <c r="O20" s="3" t="s">
        <v>245</v>
      </c>
      <c r="P20" s="17">
        <v>30.533569268644541</v>
      </c>
      <c r="Q20" s="4" t="s">
        <v>245</v>
      </c>
      <c r="R20" s="3"/>
      <c r="S20" s="3">
        <v>30.533569268644541</v>
      </c>
      <c r="T20" s="30">
        <v>1</v>
      </c>
    </row>
    <row r="21" spans="1:22" ht="30" customHeight="1">
      <c r="A21" s="18" t="s">
        <v>32</v>
      </c>
      <c r="B21" s="7"/>
      <c r="C21" s="309" t="s">
        <v>139</v>
      </c>
      <c r="D21" s="3">
        <v>10.036876866990237</v>
      </c>
      <c r="E21" s="3" t="s">
        <v>245</v>
      </c>
      <c r="F21" s="3">
        <v>0.48132655929709312</v>
      </c>
      <c r="G21" s="3" t="s">
        <v>245</v>
      </c>
      <c r="H21" s="3" t="s">
        <v>245</v>
      </c>
      <c r="I21" s="3" t="s">
        <v>245</v>
      </c>
      <c r="J21" s="3">
        <v>9.4362178907425862E-2</v>
      </c>
      <c r="K21" s="3" t="s">
        <v>245</v>
      </c>
      <c r="L21" s="3" t="s">
        <v>245</v>
      </c>
      <c r="M21" s="3">
        <v>111.67435413692444</v>
      </c>
      <c r="N21" s="3">
        <v>5.7298481757999999</v>
      </c>
      <c r="O21" s="3" t="s">
        <v>245</v>
      </c>
      <c r="P21" s="17">
        <v>128.0167679179192</v>
      </c>
      <c r="Q21" s="4">
        <v>7187.6344958539203</v>
      </c>
      <c r="R21" s="3"/>
      <c r="S21" s="3">
        <v>7315.6512637718397</v>
      </c>
      <c r="T21" s="30">
        <v>1.749902548688682E-2</v>
      </c>
    </row>
    <row r="22" spans="1:22" s="20" customFormat="1" ht="24" customHeight="1">
      <c r="A22" s="75" t="s">
        <v>140</v>
      </c>
      <c r="B22" s="85"/>
      <c r="C22" s="82" t="s">
        <v>141</v>
      </c>
      <c r="D22" s="83">
        <v>15.304041093332671</v>
      </c>
      <c r="E22" s="83" t="s">
        <v>245</v>
      </c>
      <c r="F22" s="83">
        <v>1.8796759884726271</v>
      </c>
      <c r="G22" s="83">
        <v>5.0511832180794727</v>
      </c>
      <c r="H22" s="83">
        <v>0.17589652452177162</v>
      </c>
      <c r="I22" s="83">
        <v>0.34343725795088176</v>
      </c>
      <c r="J22" s="83">
        <v>23.439332514607422</v>
      </c>
      <c r="K22" s="83">
        <v>2.4823077331281382</v>
      </c>
      <c r="L22" s="83">
        <v>0.64352845713881379</v>
      </c>
      <c r="M22" s="83">
        <v>4.1334775377614505</v>
      </c>
      <c r="N22" s="83">
        <v>1.4813377913857551</v>
      </c>
      <c r="O22" s="83">
        <v>162.44162194229179</v>
      </c>
      <c r="P22" s="113">
        <v>217.3758400586712</v>
      </c>
      <c r="Q22" s="114">
        <v>29222.213084958057</v>
      </c>
      <c r="R22" s="83"/>
      <c r="S22" s="83">
        <v>29439.588925016731</v>
      </c>
      <c r="T22" s="84">
        <v>7.3837933203596074E-3</v>
      </c>
    </row>
    <row r="23" spans="1:22" ht="3" customHeight="1">
      <c r="A23" s="310"/>
      <c r="B23" s="7"/>
      <c r="C23" s="7"/>
      <c r="D23" s="3"/>
      <c r="E23" s="3"/>
      <c r="F23" s="3"/>
      <c r="G23" s="3"/>
      <c r="H23" s="3"/>
      <c r="I23" s="3"/>
      <c r="J23" s="3"/>
      <c r="K23" s="3"/>
      <c r="L23" s="3"/>
      <c r="M23" s="3"/>
      <c r="N23" s="3"/>
      <c r="O23" s="3"/>
      <c r="P23" s="17"/>
      <c r="Q23" s="4"/>
      <c r="R23" s="3"/>
      <c r="S23" s="3"/>
      <c r="T23" s="3"/>
    </row>
    <row r="24" spans="1:22" ht="24" customHeight="1">
      <c r="A24" s="18" t="s">
        <v>142</v>
      </c>
      <c r="B24" s="7"/>
      <c r="C24" s="309" t="s">
        <v>143</v>
      </c>
      <c r="D24" s="3">
        <v>385.92743895204654</v>
      </c>
      <c r="E24" s="3">
        <v>233.21328440880083</v>
      </c>
      <c r="F24" s="3">
        <v>1263.3130658908169</v>
      </c>
      <c r="G24" s="3">
        <v>614.39502275662073</v>
      </c>
      <c r="H24" s="3">
        <v>11.225596550242038</v>
      </c>
      <c r="I24" s="3">
        <v>1060.7573891375202</v>
      </c>
      <c r="J24" s="3">
        <v>72.591545380304652</v>
      </c>
      <c r="K24" s="3">
        <v>73.8835024474416</v>
      </c>
      <c r="L24" s="3">
        <v>152.4932496940917</v>
      </c>
      <c r="M24" s="3">
        <v>567.69457520659739</v>
      </c>
      <c r="N24" s="3">
        <v>14.704853899532754</v>
      </c>
      <c r="O24" s="3">
        <v>162.44162194229179</v>
      </c>
      <c r="P24" s="17">
        <v>4612.6411462663073</v>
      </c>
      <c r="Q24" s="4">
        <v>38602.57975275955</v>
      </c>
      <c r="R24" s="3"/>
      <c r="S24" s="3">
        <v>43215.220899025859</v>
      </c>
      <c r="T24" s="30">
        <v>0.10673649353879118</v>
      </c>
    </row>
    <row r="25" spans="1:22" ht="24" customHeight="1">
      <c r="A25" s="18" t="s">
        <v>144</v>
      </c>
      <c r="B25" s="7"/>
      <c r="C25" s="309" t="s">
        <v>145</v>
      </c>
      <c r="D25" s="3">
        <v>169.26288310405172</v>
      </c>
      <c r="E25" s="3">
        <v>62.083548078416577</v>
      </c>
      <c r="F25" s="3">
        <v>643.61842108796861</v>
      </c>
      <c r="G25" s="3">
        <v>232.69609042583284</v>
      </c>
      <c r="H25" s="3">
        <v>6.8147524885379465</v>
      </c>
      <c r="I25" s="3">
        <v>751.84875759022873</v>
      </c>
      <c r="J25" s="3">
        <v>14.484180618477188</v>
      </c>
      <c r="K25" s="3">
        <v>25.197021686419674</v>
      </c>
      <c r="L25" s="3">
        <v>94.242591496813148</v>
      </c>
      <c r="M25" s="3">
        <v>240.73940098428304</v>
      </c>
      <c r="N25" s="3">
        <v>6.5181479885978231</v>
      </c>
      <c r="O25" s="3">
        <v>55.928417672523715</v>
      </c>
      <c r="P25" s="17">
        <v>2303.4342132221514</v>
      </c>
      <c r="Q25" s="4">
        <v>15398.559277027083</v>
      </c>
      <c r="R25" s="3"/>
      <c r="S25" s="3">
        <v>17701.993490249235</v>
      </c>
      <c r="T25" s="30">
        <v>0.13012287087840976</v>
      </c>
    </row>
    <row r="26" spans="1:22" ht="24" customHeight="1">
      <c r="A26" s="18" t="s">
        <v>146</v>
      </c>
      <c r="B26" s="7"/>
      <c r="C26" s="309" t="s">
        <v>202</v>
      </c>
      <c r="D26" s="3">
        <v>216.66455584799482</v>
      </c>
      <c r="E26" s="3">
        <v>171.12973633038425</v>
      </c>
      <c r="F26" s="3">
        <v>619.6946448028483</v>
      </c>
      <c r="G26" s="3">
        <v>381.6989323307879</v>
      </c>
      <c r="H26" s="3">
        <v>4.4108440617040916</v>
      </c>
      <c r="I26" s="3">
        <v>308.90863154729152</v>
      </c>
      <c r="J26" s="3">
        <v>58.107364761827462</v>
      </c>
      <c r="K26" s="3">
        <v>48.686480761021926</v>
      </c>
      <c r="L26" s="3">
        <v>58.250658197278554</v>
      </c>
      <c r="M26" s="3">
        <v>326.95517422231433</v>
      </c>
      <c r="N26" s="3">
        <v>8.1867059109349309</v>
      </c>
      <c r="O26" s="3">
        <v>106.51320426976807</v>
      </c>
      <c r="P26" s="17">
        <v>2309.2069330441564</v>
      </c>
      <c r="Q26" s="4">
        <v>23204.020475732468</v>
      </c>
      <c r="R26" s="3"/>
      <c r="S26" s="3">
        <v>25513.227408776624</v>
      </c>
      <c r="T26" s="30">
        <v>9.0510185012884048E-2</v>
      </c>
    </row>
    <row r="27" spans="1:22" ht="24" customHeight="1">
      <c r="A27" s="86"/>
      <c r="B27" s="86"/>
      <c r="C27" s="87" t="s">
        <v>147</v>
      </c>
      <c r="D27" s="88">
        <v>74.58566328377546</v>
      </c>
      <c r="E27" s="88" t="s">
        <v>245</v>
      </c>
      <c r="F27" s="88">
        <v>181.46265364149917</v>
      </c>
      <c r="G27" s="88">
        <v>19.95201162486844</v>
      </c>
      <c r="H27" s="88">
        <v>2.2111431219105455</v>
      </c>
      <c r="I27" s="88">
        <v>115.16161885258236</v>
      </c>
      <c r="J27" s="88">
        <v>18.06382521060986</v>
      </c>
      <c r="K27" s="88">
        <v>5.2828586017740573</v>
      </c>
      <c r="L27" s="88">
        <v>15.803896859919519</v>
      </c>
      <c r="M27" s="88">
        <v>83.255048538494194</v>
      </c>
      <c r="N27" s="88">
        <v>7.2384747047904314</v>
      </c>
      <c r="O27" s="88">
        <v>33.915570223430791</v>
      </c>
      <c r="P27" s="115">
        <v>556.93276466365489</v>
      </c>
      <c r="Q27" s="116">
        <v>7085.2091175726437</v>
      </c>
      <c r="R27" s="88"/>
      <c r="S27" s="88">
        <v>7642.1418822362984</v>
      </c>
      <c r="T27" s="89">
        <v>7.2876527712500569E-2</v>
      </c>
    </row>
    <row r="28" spans="1:22" ht="24" customHeight="1">
      <c r="A28" s="7"/>
      <c r="B28" s="7"/>
      <c r="C28" s="309" t="s">
        <v>148</v>
      </c>
      <c r="D28" s="3">
        <v>0.73965404534716261</v>
      </c>
      <c r="E28" s="3" t="s">
        <v>245</v>
      </c>
      <c r="F28" s="3">
        <v>1.7483985319307973</v>
      </c>
      <c r="G28" s="3">
        <v>2.9420850110732917</v>
      </c>
      <c r="H28" s="3">
        <v>0.18468256614705758</v>
      </c>
      <c r="I28" s="3">
        <v>25.574374618932953</v>
      </c>
      <c r="J28" s="3">
        <v>0.92657175495725319</v>
      </c>
      <c r="K28" s="3">
        <v>1.008442893159343</v>
      </c>
      <c r="L28" s="3">
        <v>2.5457888312244719</v>
      </c>
      <c r="M28" s="3" t="s">
        <v>245</v>
      </c>
      <c r="N28" s="3">
        <v>0.11956013175368825</v>
      </c>
      <c r="O28" s="3">
        <v>3.2605612838930975</v>
      </c>
      <c r="P28" s="17">
        <v>39.050119668419107</v>
      </c>
      <c r="Q28" s="4">
        <v>612.05450850295779</v>
      </c>
      <c r="R28" s="3"/>
      <c r="S28" s="3">
        <v>651.10462817137693</v>
      </c>
      <c r="T28" s="30">
        <v>5.9975183678376107E-2</v>
      </c>
    </row>
    <row r="29" spans="1:22" ht="24" customHeight="1">
      <c r="A29" s="7"/>
      <c r="B29" s="7"/>
      <c r="C29" s="309" t="s">
        <v>149</v>
      </c>
      <c r="D29" s="3">
        <v>0.40457706797247728</v>
      </c>
      <c r="E29" s="3" t="s">
        <v>245</v>
      </c>
      <c r="F29" s="3">
        <v>61.333041027942365</v>
      </c>
      <c r="G29" s="3">
        <v>176.83799696007452</v>
      </c>
      <c r="H29" s="3">
        <v>0.55069256861023774</v>
      </c>
      <c r="I29" s="3" t="s">
        <v>245</v>
      </c>
      <c r="J29" s="3" t="s">
        <v>245</v>
      </c>
      <c r="K29" s="3">
        <v>1.3593407128652608</v>
      </c>
      <c r="L29" s="3">
        <v>4.599913680715896</v>
      </c>
      <c r="M29" s="3" t="s">
        <v>245</v>
      </c>
      <c r="N29" s="3" t="s">
        <v>245</v>
      </c>
      <c r="O29" s="3">
        <v>15.332262251276706</v>
      </c>
      <c r="P29" s="17">
        <v>260.41782426945747</v>
      </c>
      <c r="Q29" s="4">
        <v>1345.4305390171141</v>
      </c>
      <c r="R29" s="3"/>
      <c r="S29" s="3">
        <v>1605.8483632865716</v>
      </c>
      <c r="T29" s="30">
        <v>0.16216837792609476</v>
      </c>
    </row>
    <row r="30" spans="1:22" ht="24" customHeight="1">
      <c r="A30" s="7"/>
      <c r="B30" s="7"/>
      <c r="C30" s="309" t="s">
        <v>150</v>
      </c>
      <c r="D30" s="3">
        <v>140.93466145089971</v>
      </c>
      <c r="E30" s="3">
        <v>171.12973633038425</v>
      </c>
      <c r="F30" s="3">
        <v>375.15055160147597</v>
      </c>
      <c r="G30" s="3">
        <v>181.96683873477167</v>
      </c>
      <c r="H30" s="3">
        <v>1.4643258050362506</v>
      </c>
      <c r="I30" s="3">
        <v>168.17263807577621</v>
      </c>
      <c r="J30" s="3">
        <v>39.116967796260354</v>
      </c>
      <c r="K30" s="3">
        <v>41.035838553223265</v>
      </c>
      <c r="L30" s="3">
        <v>35.301058825418664</v>
      </c>
      <c r="M30" s="3">
        <v>243.70012568382015</v>
      </c>
      <c r="N30" s="3">
        <v>0.82867107439081122</v>
      </c>
      <c r="O30" s="3">
        <v>54.004810511167477</v>
      </c>
      <c r="P30" s="17">
        <v>1452.8062244426246</v>
      </c>
      <c r="Q30" s="4">
        <v>14161.326310639754</v>
      </c>
      <c r="R30" s="3"/>
      <c r="S30" s="3">
        <v>15614.132535082377</v>
      </c>
      <c r="T30" s="30">
        <v>9.3044312335533785E-2</v>
      </c>
    </row>
    <row r="31" spans="1:22" ht="24" customHeight="1">
      <c r="A31" s="121"/>
      <c r="B31" s="121"/>
      <c r="C31" s="16" t="s">
        <v>151</v>
      </c>
      <c r="D31" s="67">
        <v>11.148608523105651</v>
      </c>
      <c r="E31" s="67" t="s">
        <v>245</v>
      </c>
      <c r="F31" s="67">
        <v>53.558378661425387</v>
      </c>
      <c r="G31" s="67">
        <v>33.088651572662577</v>
      </c>
      <c r="H31" s="67">
        <v>0.2751104769105725</v>
      </c>
      <c r="I31" s="67">
        <v>3.2948101835613199</v>
      </c>
      <c r="J31" s="67">
        <v>1.0734058038333318</v>
      </c>
      <c r="K31" s="67">
        <v>0.85311946345503498</v>
      </c>
      <c r="L31" s="67">
        <v>2.1753495039170572</v>
      </c>
      <c r="M31" s="67">
        <v>36.884664108336104</v>
      </c>
      <c r="N31" s="67">
        <v>0.45416740205196632</v>
      </c>
      <c r="O31" s="67">
        <v>11.111652674138513</v>
      </c>
      <c r="P31" s="232">
        <v>153.91791837339755</v>
      </c>
      <c r="Q31" s="233">
        <v>1280.8369963874836</v>
      </c>
      <c r="R31" s="67"/>
      <c r="S31" s="67">
        <v>1434.7549147608811</v>
      </c>
      <c r="T31" s="68">
        <v>0.10727819559276422</v>
      </c>
    </row>
    <row r="32" spans="1:22" ht="24" customHeight="1">
      <c r="A32" s="7"/>
      <c r="B32" s="7"/>
      <c r="C32" s="309" t="s">
        <v>152</v>
      </c>
      <c r="D32" s="3">
        <v>10.681233265745146</v>
      </c>
      <c r="E32" s="3" t="s">
        <v>245</v>
      </c>
      <c r="F32" s="3">
        <v>23.619486456648701</v>
      </c>
      <c r="G32" s="3">
        <v>3.5349121471170939</v>
      </c>
      <c r="H32" s="3">
        <v>0.13067325096357951</v>
      </c>
      <c r="I32" s="3">
        <v>3.2948101835613199</v>
      </c>
      <c r="J32" s="3">
        <v>1.0734058038333318</v>
      </c>
      <c r="K32" s="3">
        <v>0.50741357702039325</v>
      </c>
      <c r="L32" s="3">
        <v>1.0064593599130134</v>
      </c>
      <c r="M32" s="3">
        <v>11.146700742859499</v>
      </c>
      <c r="N32" s="3">
        <v>0.45288344187361118</v>
      </c>
      <c r="O32" s="3">
        <v>5.2314548731324049</v>
      </c>
      <c r="P32" s="17">
        <v>60.679433102668106</v>
      </c>
      <c r="Q32" s="4">
        <v>801.57048371333042</v>
      </c>
      <c r="R32" s="3"/>
      <c r="S32" s="3">
        <v>862.24991681599852</v>
      </c>
      <c r="T32" s="30">
        <v>7.0373370781799574E-2</v>
      </c>
    </row>
    <row r="33" spans="1:20" ht="24" customHeight="1" thickBot="1">
      <c r="A33" s="94"/>
      <c r="B33" s="94"/>
      <c r="C33" s="95" t="s">
        <v>153</v>
      </c>
      <c r="D33" s="96">
        <v>0.467375257360505</v>
      </c>
      <c r="E33" s="96" t="s">
        <v>245</v>
      </c>
      <c r="F33" s="96">
        <v>29.938892204776685</v>
      </c>
      <c r="G33" s="96">
        <v>29.553739425545483</v>
      </c>
      <c r="H33" s="96">
        <v>0.14443722594699299</v>
      </c>
      <c r="I33" s="96" t="s">
        <v>245</v>
      </c>
      <c r="J33" s="96" t="s">
        <v>245</v>
      </c>
      <c r="K33" s="96">
        <v>0.34570588643464173</v>
      </c>
      <c r="L33" s="96">
        <v>1.1688901440040438</v>
      </c>
      <c r="M33" s="96">
        <v>25.737963365476602</v>
      </c>
      <c r="N33" s="96">
        <v>1.2839601783551369E-3</v>
      </c>
      <c r="O33" s="96">
        <v>5.8801978010061084</v>
      </c>
      <c r="P33" s="119">
        <v>93.238485270729427</v>
      </c>
      <c r="Q33" s="120">
        <v>479.26651267415315</v>
      </c>
      <c r="R33" s="96"/>
      <c r="S33" s="96">
        <v>572.50499794488258</v>
      </c>
      <c r="T33" s="97">
        <v>0.16286056122728537</v>
      </c>
    </row>
    <row r="34" spans="1:20">
      <c r="D34" s="12"/>
    </row>
    <row r="35" spans="1:20">
      <c r="D35" s="12"/>
    </row>
    <row r="36" spans="1:20">
      <c r="D36" s="12"/>
    </row>
    <row r="37" spans="1:20">
      <c r="D37" s="12"/>
    </row>
    <row r="38" spans="1:20">
      <c r="D38" s="12"/>
    </row>
    <row r="39" spans="1:20">
      <c r="D39" s="12"/>
    </row>
    <row r="40" spans="1:20">
      <c r="D40" s="12"/>
    </row>
    <row r="41" spans="1:20">
      <c r="D41" s="12"/>
    </row>
    <row r="42" spans="1:20">
      <c r="D42" s="12"/>
    </row>
    <row r="43" spans="1:20">
      <c r="D43" s="12"/>
    </row>
    <row r="44" spans="1:20">
      <c r="D44" s="12"/>
    </row>
  </sheetData>
  <mergeCells count="1">
    <mergeCell ref="A3:C3"/>
  </mergeCells>
  <pageMargins left="0.6692913385826772" right="0.6692913385826772" top="0.74803149606299213" bottom="0.74803149606299213" header="0.31496062992125984" footer="0.31496062992125984"/>
  <pageSetup scale="4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44"/>
  <sheetViews>
    <sheetView showGridLines="0" showZeros="0" zoomScale="70" zoomScaleNormal="70" zoomScaleSheetLayoutView="70" workbookViewId="0"/>
  </sheetViews>
  <sheetFormatPr baseColWidth="10" defaultRowHeight="14.25"/>
  <cols>
    <col min="1" max="1" width="5.28515625" style="5" customWidth="1"/>
    <col min="2" max="2" width="8.5703125" style="5" bestFit="1" customWidth="1"/>
    <col min="3" max="3" width="55.28515625" style="5" customWidth="1"/>
    <col min="4" max="4" width="8.7109375" style="5" customWidth="1"/>
    <col min="5" max="5" width="11" style="5" customWidth="1"/>
    <col min="6" max="6" width="11.140625" style="5" customWidth="1"/>
    <col min="7" max="7" width="10.5703125" style="5" bestFit="1" customWidth="1"/>
    <col min="8" max="8" width="10.140625" style="5" bestFit="1" customWidth="1"/>
    <col min="9" max="9" width="10.7109375" style="5" customWidth="1"/>
    <col min="10" max="10" width="12.5703125" style="5" customWidth="1"/>
    <col min="11" max="11" width="10.42578125" style="5" customWidth="1"/>
    <col min="12" max="12" width="14.28515625" style="5" customWidth="1"/>
    <col min="13" max="13" width="11.140625" style="5" bestFit="1" customWidth="1"/>
    <col min="14" max="14" width="11.7109375" style="5" bestFit="1" customWidth="1"/>
    <col min="15" max="15" width="13.28515625" style="5" customWidth="1"/>
    <col min="16" max="16" width="12.140625" style="5" customWidth="1"/>
    <col min="17" max="17" width="12.28515625" style="5" customWidth="1"/>
    <col min="18" max="18" width="0.42578125" style="5" customWidth="1"/>
    <col min="19" max="19" width="11.42578125" style="5" customWidth="1"/>
    <col min="20" max="20" width="10.7109375" style="5" customWidth="1"/>
    <col min="21" max="258" width="11.42578125" style="5"/>
    <col min="259" max="259" width="99" style="5" bestFit="1" customWidth="1"/>
    <col min="260" max="260" width="13.5703125" style="5" customWidth="1"/>
    <col min="261" max="261" width="11.42578125" style="5" customWidth="1"/>
    <col min="262" max="267" width="11.42578125" style="5"/>
    <col min="268" max="268" width="11.42578125" style="5" customWidth="1"/>
    <col min="269" max="514" width="11.42578125" style="5"/>
    <col min="515" max="515" width="99" style="5" bestFit="1" customWidth="1"/>
    <col min="516" max="516" width="13.5703125" style="5" customWidth="1"/>
    <col min="517" max="517" width="11.42578125" style="5" customWidth="1"/>
    <col min="518" max="523" width="11.42578125" style="5"/>
    <col min="524" max="524" width="11.42578125" style="5" customWidth="1"/>
    <col min="525" max="770" width="11.42578125" style="5"/>
    <col min="771" max="771" width="99" style="5" bestFit="1" customWidth="1"/>
    <col min="772" max="772" width="13.5703125" style="5" customWidth="1"/>
    <col min="773" max="773" width="11.42578125" style="5" customWidth="1"/>
    <col min="774" max="779" width="11.42578125" style="5"/>
    <col min="780" max="780" width="11.42578125" style="5" customWidth="1"/>
    <col min="781" max="1026" width="11.42578125" style="5"/>
    <col min="1027" max="1027" width="99" style="5" bestFit="1" customWidth="1"/>
    <col min="1028" max="1028" width="13.5703125" style="5" customWidth="1"/>
    <col min="1029" max="1029" width="11.42578125" style="5" customWidth="1"/>
    <col min="1030" max="1035" width="11.42578125" style="5"/>
    <col min="1036" max="1036" width="11.42578125" style="5" customWidth="1"/>
    <col min="1037" max="1282" width="11.42578125" style="5"/>
    <col min="1283" max="1283" width="99" style="5" bestFit="1" customWidth="1"/>
    <col min="1284" max="1284" width="13.5703125" style="5" customWidth="1"/>
    <col min="1285" max="1285" width="11.42578125" style="5" customWidth="1"/>
    <col min="1286" max="1291" width="11.42578125" style="5"/>
    <col min="1292" max="1292" width="11.42578125" style="5" customWidth="1"/>
    <col min="1293" max="1538" width="11.42578125" style="5"/>
    <col min="1539" max="1539" width="99" style="5" bestFit="1" customWidth="1"/>
    <col min="1540" max="1540" width="13.5703125" style="5" customWidth="1"/>
    <col min="1541" max="1541" width="11.42578125" style="5" customWidth="1"/>
    <col min="1542" max="1547" width="11.42578125" style="5"/>
    <col min="1548" max="1548" width="11.42578125" style="5" customWidth="1"/>
    <col min="1549" max="1794" width="11.42578125" style="5"/>
    <col min="1795" max="1795" width="99" style="5" bestFit="1" customWidth="1"/>
    <col min="1796" max="1796" width="13.5703125" style="5" customWidth="1"/>
    <col min="1797" max="1797" width="11.42578125" style="5" customWidth="1"/>
    <col min="1798" max="1803" width="11.42578125" style="5"/>
    <col min="1804" max="1804" width="11.42578125" style="5" customWidth="1"/>
    <col min="1805" max="2050" width="11.42578125" style="5"/>
    <col min="2051" max="2051" width="99" style="5" bestFit="1" customWidth="1"/>
    <col min="2052" max="2052" width="13.5703125" style="5" customWidth="1"/>
    <col min="2053" max="2053" width="11.42578125" style="5" customWidth="1"/>
    <col min="2054" max="2059" width="11.42578125" style="5"/>
    <col min="2060" max="2060" width="11.42578125" style="5" customWidth="1"/>
    <col min="2061" max="2306" width="11.42578125" style="5"/>
    <col min="2307" max="2307" width="99" style="5" bestFit="1" customWidth="1"/>
    <col min="2308" max="2308" width="13.5703125" style="5" customWidth="1"/>
    <col min="2309" max="2309" width="11.42578125" style="5" customWidth="1"/>
    <col min="2310" max="2315" width="11.42578125" style="5"/>
    <col min="2316" max="2316" width="11.42578125" style="5" customWidth="1"/>
    <col min="2317" max="2562" width="11.42578125" style="5"/>
    <col min="2563" max="2563" width="99" style="5" bestFit="1" customWidth="1"/>
    <col min="2564" max="2564" width="13.5703125" style="5" customWidth="1"/>
    <col min="2565" max="2565" width="11.42578125" style="5" customWidth="1"/>
    <col min="2566" max="2571" width="11.42578125" style="5"/>
    <col min="2572" max="2572" width="11.42578125" style="5" customWidth="1"/>
    <col min="2573" max="2818" width="11.42578125" style="5"/>
    <col min="2819" max="2819" width="99" style="5" bestFit="1" customWidth="1"/>
    <col min="2820" max="2820" width="13.5703125" style="5" customWidth="1"/>
    <col min="2821" max="2821" width="11.42578125" style="5" customWidth="1"/>
    <col min="2822" max="2827" width="11.42578125" style="5"/>
    <col min="2828" max="2828" width="11.42578125" style="5" customWidth="1"/>
    <col min="2829" max="3074" width="11.42578125" style="5"/>
    <col min="3075" max="3075" width="99" style="5" bestFit="1" customWidth="1"/>
    <col min="3076" max="3076" width="13.5703125" style="5" customWidth="1"/>
    <col min="3077" max="3077" width="11.42578125" style="5" customWidth="1"/>
    <col min="3078" max="3083" width="11.42578125" style="5"/>
    <col min="3084" max="3084" width="11.42578125" style="5" customWidth="1"/>
    <col min="3085" max="3330" width="11.42578125" style="5"/>
    <col min="3331" max="3331" width="99" style="5" bestFit="1" customWidth="1"/>
    <col min="3332" max="3332" width="13.5703125" style="5" customWidth="1"/>
    <col min="3333" max="3333" width="11.42578125" style="5" customWidth="1"/>
    <col min="3334" max="3339" width="11.42578125" style="5"/>
    <col min="3340" max="3340" width="11.42578125" style="5" customWidth="1"/>
    <col min="3341" max="3586" width="11.42578125" style="5"/>
    <col min="3587" max="3587" width="99" style="5" bestFit="1" customWidth="1"/>
    <col min="3588" max="3588" width="13.5703125" style="5" customWidth="1"/>
    <col min="3589" max="3589" width="11.42578125" style="5" customWidth="1"/>
    <col min="3590" max="3595" width="11.42578125" style="5"/>
    <col min="3596" max="3596" width="11.42578125" style="5" customWidth="1"/>
    <col min="3597" max="3842" width="11.42578125" style="5"/>
    <col min="3843" max="3843" width="99" style="5" bestFit="1" customWidth="1"/>
    <col min="3844" max="3844" width="13.5703125" style="5" customWidth="1"/>
    <col min="3845" max="3845" width="11.42578125" style="5" customWidth="1"/>
    <col min="3846" max="3851" width="11.42578125" style="5"/>
    <col min="3852" max="3852" width="11.42578125" style="5" customWidth="1"/>
    <col min="3853" max="4098" width="11.42578125" style="5"/>
    <col min="4099" max="4099" width="99" style="5" bestFit="1" customWidth="1"/>
    <col min="4100" max="4100" width="13.5703125" style="5" customWidth="1"/>
    <col min="4101" max="4101" width="11.42578125" style="5" customWidth="1"/>
    <col min="4102" max="4107" width="11.42578125" style="5"/>
    <col min="4108" max="4108" width="11.42578125" style="5" customWidth="1"/>
    <col min="4109" max="4354" width="11.42578125" style="5"/>
    <col min="4355" max="4355" width="99" style="5" bestFit="1" customWidth="1"/>
    <col min="4356" max="4356" width="13.5703125" style="5" customWidth="1"/>
    <col min="4357" max="4357" width="11.42578125" style="5" customWidth="1"/>
    <col min="4358" max="4363" width="11.42578125" style="5"/>
    <col min="4364" max="4364" width="11.42578125" style="5" customWidth="1"/>
    <col min="4365" max="4610" width="11.42578125" style="5"/>
    <col min="4611" max="4611" width="99" style="5" bestFit="1" customWidth="1"/>
    <col min="4612" max="4612" width="13.5703125" style="5" customWidth="1"/>
    <col min="4613" max="4613" width="11.42578125" style="5" customWidth="1"/>
    <col min="4614" max="4619" width="11.42578125" style="5"/>
    <col min="4620" max="4620" width="11.42578125" style="5" customWidth="1"/>
    <col min="4621" max="4866" width="11.42578125" style="5"/>
    <col min="4867" max="4867" width="99" style="5" bestFit="1" customWidth="1"/>
    <col min="4868" max="4868" width="13.5703125" style="5" customWidth="1"/>
    <col min="4869" max="4869" width="11.42578125" style="5" customWidth="1"/>
    <col min="4870" max="4875" width="11.42578125" style="5"/>
    <col min="4876" max="4876" width="11.42578125" style="5" customWidth="1"/>
    <col min="4877" max="5122" width="11.42578125" style="5"/>
    <col min="5123" max="5123" width="99" style="5" bestFit="1" customWidth="1"/>
    <col min="5124" max="5124" width="13.5703125" style="5" customWidth="1"/>
    <col min="5125" max="5125" width="11.42578125" style="5" customWidth="1"/>
    <col min="5126" max="5131" width="11.42578125" style="5"/>
    <col min="5132" max="5132" width="11.42578125" style="5" customWidth="1"/>
    <col min="5133" max="5378" width="11.42578125" style="5"/>
    <col min="5379" max="5379" width="99" style="5" bestFit="1" customWidth="1"/>
    <col min="5380" max="5380" width="13.5703125" style="5" customWidth="1"/>
    <col min="5381" max="5381" width="11.42578125" style="5" customWidth="1"/>
    <col min="5382" max="5387" width="11.42578125" style="5"/>
    <col min="5388" max="5388" width="11.42578125" style="5" customWidth="1"/>
    <col min="5389" max="5634" width="11.42578125" style="5"/>
    <col min="5635" max="5635" width="99" style="5" bestFit="1" customWidth="1"/>
    <col min="5636" max="5636" width="13.5703125" style="5" customWidth="1"/>
    <col min="5637" max="5637" width="11.42578125" style="5" customWidth="1"/>
    <col min="5638" max="5643" width="11.42578125" style="5"/>
    <col min="5644" max="5644" width="11.42578125" style="5" customWidth="1"/>
    <col min="5645" max="5890" width="11.42578125" style="5"/>
    <col min="5891" max="5891" width="99" style="5" bestFit="1" customWidth="1"/>
    <col min="5892" max="5892" width="13.5703125" style="5" customWidth="1"/>
    <col min="5893" max="5893" width="11.42578125" style="5" customWidth="1"/>
    <col min="5894" max="5899" width="11.42578125" style="5"/>
    <col min="5900" max="5900" width="11.42578125" style="5" customWidth="1"/>
    <col min="5901" max="6146" width="11.42578125" style="5"/>
    <col min="6147" max="6147" width="99" style="5" bestFit="1" customWidth="1"/>
    <col min="6148" max="6148" width="13.5703125" style="5" customWidth="1"/>
    <col min="6149" max="6149" width="11.42578125" style="5" customWidth="1"/>
    <col min="6150" max="6155" width="11.42578125" style="5"/>
    <col min="6156" max="6156" width="11.42578125" style="5" customWidth="1"/>
    <col min="6157" max="6402" width="11.42578125" style="5"/>
    <col min="6403" max="6403" width="99" style="5" bestFit="1" customWidth="1"/>
    <col min="6404" max="6404" width="13.5703125" style="5" customWidth="1"/>
    <col min="6405" max="6405" width="11.42578125" style="5" customWidth="1"/>
    <col min="6406" max="6411" width="11.42578125" style="5"/>
    <col min="6412" max="6412" width="11.42578125" style="5" customWidth="1"/>
    <col min="6413" max="6658" width="11.42578125" style="5"/>
    <col min="6659" max="6659" width="99" style="5" bestFit="1" customWidth="1"/>
    <col min="6660" max="6660" width="13.5703125" style="5" customWidth="1"/>
    <col min="6661" max="6661" width="11.42578125" style="5" customWidth="1"/>
    <col min="6662" max="6667" width="11.42578125" style="5"/>
    <col min="6668" max="6668" width="11.42578125" style="5" customWidth="1"/>
    <col min="6669" max="6914" width="11.42578125" style="5"/>
    <col min="6915" max="6915" width="99" style="5" bestFit="1" customWidth="1"/>
    <col min="6916" max="6916" width="13.5703125" style="5" customWidth="1"/>
    <col min="6917" max="6917" width="11.42578125" style="5" customWidth="1"/>
    <col min="6918" max="6923" width="11.42578125" style="5"/>
    <col min="6924" max="6924" width="11.42578125" style="5" customWidth="1"/>
    <col min="6925" max="7170" width="11.42578125" style="5"/>
    <col min="7171" max="7171" width="99" style="5" bestFit="1" customWidth="1"/>
    <col min="7172" max="7172" width="13.5703125" style="5" customWidth="1"/>
    <col min="7173" max="7173" width="11.42578125" style="5" customWidth="1"/>
    <col min="7174" max="7179" width="11.42578125" style="5"/>
    <col min="7180" max="7180" width="11.42578125" style="5" customWidth="1"/>
    <col min="7181" max="7426" width="11.42578125" style="5"/>
    <col min="7427" max="7427" width="99" style="5" bestFit="1" customWidth="1"/>
    <col min="7428" max="7428" width="13.5703125" style="5" customWidth="1"/>
    <col min="7429" max="7429" width="11.42578125" style="5" customWidth="1"/>
    <col min="7430" max="7435" width="11.42578125" style="5"/>
    <col min="7436" max="7436" width="11.42578125" style="5" customWidth="1"/>
    <col min="7437" max="7682" width="11.42578125" style="5"/>
    <col min="7683" max="7683" width="99" style="5" bestFit="1" customWidth="1"/>
    <col min="7684" max="7684" width="13.5703125" style="5" customWidth="1"/>
    <col min="7685" max="7685" width="11.42578125" style="5" customWidth="1"/>
    <col min="7686" max="7691" width="11.42578125" style="5"/>
    <col min="7692" max="7692" width="11.42578125" style="5" customWidth="1"/>
    <col min="7693" max="7938" width="11.42578125" style="5"/>
    <col min="7939" max="7939" width="99" style="5" bestFit="1" customWidth="1"/>
    <col min="7940" max="7940" width="13.5703125" style="5" customWidth="1"/>
    <col min="7941" max="7941" width="11.42578125" style="5" customWidth="1"/>
    <col min="7942" max="7947" width="11.42578125" style="5"/>
    <col min="7948" max="7948" width="11.42578125" style="5" customWidth="1"/>
    <col min="7949" max="8194" width="11.42578125" style="5"/>
    <col min="8195" max="8195" width="99" style="5" bestFit="1" customWidth="1"/>
    <col min="8196" max="8196" width="13.5703125" style="5" customWidth="1"/>
    <col min="8197" max="8197" width="11.42578125" style="5" customWidth="1"/>
    <col min="8198" max="8203" width="11.42578125" style="5"/>
    <col min="8204" max="8204" width="11.42578125" style="5" customWidth="1"/>
    <col min="8205" max="8450" width="11.42578125" style="5"/>
    <col min="8451" max="8451" width="99" style="5" bestFit="1" customWidth="1"/>
    <col min="8452" max="8452" width="13.5703125" style="5" customWidth="1"/>
    <col min="8453" max="8453" width="11.42578125" style="5" customWidth="1"/>
    <col min="8454" max="8459" width="11.42578125" style="5"/>
    <col min="8460" max="8460" width="11.42578125" style="5" customWidth="1"/>
    <col min="8461" max="8706" width="11.42578125" style="5"/>
    <col min="8707" max="8707" width="99" style="5" bestFit="1" customWidth="1"/>
    <col min="8708" max="8708" width="13.5703125" style="5" customWidth="1"/>
    <col min="8709" max="8709" width="11.42578125" style="5" customWidth="1"/>
    <col min="8710" max="8715" width="11.42578125" style="5"/>
    <col min="8716" max="8716" width="11.42578125" style="5" customWidth="1"/>
    <col min="8717" max="8962" width="11.42578125" style="5"/>
    <col min="8963" max="8963" width="99" style="5" bestFit="1" customWidth="1"/>
    <col min="8964" max="8964" width="13.5703125" style="5" customWidth="1"/>
    <col min="8965" max="8965" width="11.42578125" style="5" customWidth="1"/>
    <col min="8966" max="8971" width="11.42578125" style="5"/>
    <col min="8972" max="8972" width="11.42578125" style="5" customWidth="1"/>
    <col min="8973" max="9218" width="11.42578125" style="5"/>
    <col min="9219" max="9219" width="99" style="5" bestFit="1" customWidth="1"/>
    <col min="9220" max="9220" width="13.5703125" style="5" customWidth="1"/>
    <col min="9221" max="9221" width="11.42578125" style="5" customWidth="1"/>
    <col min="9222" max="9227" width="11.42578125" style="5"/>
    <col min="9228" max="9228" width="11.42578125" style="5" customWidth="1"/>
    <col min="9229" max="9474" width="11.42578125" style="5"/>
    <col min="9475" max="9475" width="99" style="5" bestFit="1" customWidth="1"/>
    <col min="9476" max="9476" width="13.5703125" style="5" customWidth="1"/>
    <col min="9477" max="9477" width="11.42578125" style="5" customWidth="1"/>
    <col min="9478" max="9483" width="11.42578125" style="5"/>
    <col min="9484" max="9484" width="11.42578125" style="5" customWidth="1"/>
    <col min="9485" max="9730" width="11.42578125" style="5"/>
    <col min="9731" max="9731" width="99" style="5" bestFit="1" customWidth="1"/>
    <col min="9732" max="9732" width="13.5703125" style="5" customWidth="1"/>
    <col min="9733" max="9733" width="11.42578125" style="5" customWidth="1"/>
    <col min="9734" max="9739" width="11.42578125" style="5"/>
    <col min="9740" max="9740" width="11.42578125" style="5" customWidth="1"/>
    <col min="9741" max="9986" width="11.42578125" style="5"/>
    <col min="9987" max="9987" width="99" style="5" bestFit="1" customWidth="1"/>
    <col min="9988" max="9988" width="13.5703125" style="5" customWidth="1"/>
    <col min="9989" max="9989" width="11.42578125" style="5" customWidth="1"/>
    <col min="9990" max="9995" width="11.42578125" style="5"/>
    <col min="9996" max="9996" width="11.42578125" style="5" customWidth="1"/>
    <col min="9997" max="10242" width="11.42578125" style="5"/>
    <col min="10243" max="10243" width="99" style="5" bestFit="1" customWidth="1"/>
    <col min="10244" max="10244" width="13.5703125" style="5" customWidth="1"/>
    <col min="10245" max="10245" width="11.42578125" style="5" customWidth="1"/>
    <col min="10246" max="10251" width="11.42578125" style="5"/>
    <col min="10252" max="10252" width="11.42578125" style="5" customWidth="1"/>
    <col min="10253" max="10498" width="11.42578125" style="5"/>
    <col min="10499" max="10499" width="99" style="5" bestFit="1" customWidth="1"/>
    <col min="10500" max="10500" width="13.5703125" style="5" customWidth="1"/>
    <col min="10501" max="10501" width="11.42578125" style="5" customWidth="1"/>
    <col min="10502" max="10507" width="11.42578125" style="5"/>
    <col min="10508" max="10508" width="11.42578125" style="5" customWidth="1"/>
    <col min="10509" max="10754" width="11.42578125" style="5"/>
    <col min="10755" max="10755" width="99" style="5" bestFit="1" customWidth="1"/>
    <col min="10756" max="10756" width="13.5703125" style="5" customWidth="1"/>
    <col min="10757" max="10757" width="11.42578125" style="5" customWidth="1"/>
    <col min="10758" max="10763" width="11.42578125" style="5"/>
    <col min="10764" max="10764" width="11.42578125" style="5" customWidth="1"/>
    <col min="10765" max="11010" width="11.42578125" style="5"/>
    <col min="11011" max="11011" width="99" style="5" bestFit="1" customWidth="1"/>
    <col min="11012" max="11012" width="13.5703125" style="5" customWidth="1"/>
    <col min="11013" max="11013" width="11.42578125" style="5" customWidth="1"/>
    <col min="11014" max="11019" width="11.42578125" style="5"/>
    <col min="11020" max="11020" width="11.42578125" style="5" customWidth="1"/>
    <col min="11021" max="11266" width="11.42578125" style="5"/>
    <col min="11267" max="11267" width="99" style="5" bestFit="1" customWidth="1"/>
    <col min="11268" max="11268" width="13.5703125" style="5" customWidth="1"/>
    <col min="11269" max="11269" width="11.42578125" style="5" customWidth="1"/>
    <col min="11270" max="11275" width="11.42578125" style="5"/>
    <col min="11276" max="11276" width="11.42578125" style="5" customWidth="1"/>
    <col min="11277" max="11522" width="11.42578125" style="5"/>
    <col min="11523" max="11523" width="99" style="5" bestFit="1" customWidth="1"/>
    <col min="11524" max="11524" width="13.5703125" style="5" customWidth="1"/>
    <col min="11525" max="11525" width="11.42578125" style="5" customWidth="1"/>
    <col min="11526" max="11531" width="11.42578125" style="5"/>
    <col min="11532" max="11532" width="11.42578125" style="5" customWidth="1"/>
    <col min="11533" max="11778" width="11.42578125" style="5"/>
    <col min="11779" max="11779" width="99" style="5" bestFit="1" customWidth="1"/>
    <col min="11780" max="11780" width="13.5703125" style="5" customWidth="1"/>
    <col min="11781" max="11781" width="11.42578125" style="5" customWidth="1"/>
    <col min="11782" max="11787" width="11.42578125" style="5"/>
    <col min="11788" max="11788" width="11.42578125" style="5" customWidth="1"/>
    <col min="11789" max="12034" width="11.42578125" style="5"/>
    <col min="12035" max="12035" width="99" style="5" bestFit="1" customWidth="1"/>
    <col min="12036" max="12036" width="13.5703125" style="5" customWidth="1"/>
    <col min="12037" max="12037" width="11.42578125" style="5" customWidth="1"/>
    <col min="12038" max="12043" width="11.42578125" style="5"/>
    <col min="12044" max="12044" width="11.42578125" style="5" customWidth="1"/>
    <col min="12045" max="12290" width="11.42578125" style="5"/>
    <col min="12291" max="12291" width="99" style="5" bestFit="1" customWidth="1"/>
    <col min="12292" max="12292" width="13.5703125" style="5" customWidth="1"/>
    <col min="12293" max="12293" width="11.42578125" style="5" customWidth="1"/>
    <col min="12294" max="12299" width="11.42578125" style="5"/>
    <col min="12300" max="12300" width="11.42578125" style="5" customWidth="1"/>
    <col min="12301" max="12546" width="11.42578125" style="5"/>
    <col min="12547" max="12547" width="99" style="5" bestFit="1" customWidth="1"/>
    <col min="12548" max="12548" width="13.5703125" style="5" customWidth="1"/>
    <col min="12549" max="12549" width="11.42578125" style="5" customWidth="1"/>
    <col min="12550" max="12555" width="11.42578125" style="5"/>
    <col min="12556" max="12556" width="11.42578125" style="5" customWidth="1"/>
    <col min="12557" max="12802" width="11.42578125" style="5"/>
    <col min="12803" max="12803" width="99" style="5" bestFit="1" customWidth="1"/>
    <col min="12804" max="12804" width="13.5703125" style="5" customWidth="1"/>
    <col min="12805" max="12805" width="11.42578125" style="5" customWidth="1"/>
    <col min="12806" max="12811" width="11.42578125" style="5"/>
    <col min="12812" max="12812" width="11.42578125" style="5" customWidth="1"/>
    <col min="12813" max="13058" width="11.42578125" style="5"/>
    <col min="13059" max="13059" width="99" style="5" bestFit="1" customWidth="1"/>
    <col min="13060" max="13060" width="13.5703125" style="5" customWidth="1"/>
    <col min="13061" max="13061" width="11.42578125" style="5" customWidth="1"/>
    <col min="13062" max="13067" width="11.42578125" style="5"/>
    <col min="13068" max="13068" width="11.42578125" style="5" customWidth="1"/>
    <col min="13069" max="13314" width="11.42578125" style="5"/>
    <col min="13315" max="13315" width="99" style="5" bestFit="1" customWidth="1"/>
    <col min="13316" max="13316" width="13.5703125" style="5" customWidth="1"/>
    <col min="13317" max="13317" width="11.42578125" style="5" customWidth="1"/>
    <col min="13318" max="13323" width="11.42578125" style="5"/>
    <col min="13324" max="13324" width="11.42578125" style="5" customWidth="1"/>
    <col min="13325" max="13570" width="11.42578125" style="5"/>
    <col min="13571" max="13571" width="99" style="5" bestFit="1" customWidth="1"/>
    <col min="13572" max="13572" width="13.5703125" style="5" customWidth="1"/>
    <col min="13573" max="13573" width="11.42578125" style="5" customWidth="1"/>
    <col min="13574" max="13579" width="11.42578125" style="5"/>
    <col min="13580" max="13580" width="11.42578125" style="5" customWidth="1"/>
    <col min="13581" max="13826" width="11.42578125" style="5"/>
    <col min="13827" max="13827" width="99" style="5" bestFit="1" customWidth="1"/>
    <col min="13828" max="13828" width="13.5703125" style="5" customWidth="1"/>
    <col min="13829" max="13829" width="11.42578125" style="5" customWidth="1"/>
    <col min="13830" max="13835" width="11.42578125" style="5"/>
    <col min="13836" max="13836" width="11.42578125" style="5" customWidth="1"/>
    <col min="13837" max="14082" width="11.42578125" style="5"/>
    <col min="14083" max="14083" width="99" style="5" bestFit="1" customWidth="1"/>
    <col min="14084" max="14084" width="13.5703125" style="5" customWidth="1"/>
    <col min="14085" max="14085" width="11.42578125" style="5" customWidth="1"/>
    <col min="14086" max="14091" width="11.42578125" style="5"/>
    <col min="14092" max="14092" width="11.42578125" style="5" customWidth="1"/>
    <col min="14093" max="14338" width="11.42578125" style="5"/>
    <col min="14339" max="14339" width="99" style="5" bestFit="1" customWidth="1"/>
    <col min="14340" max="14340" width="13.5703125" style="5" customWidth="1"/>
    <col min="14341" max="14341" width="11.42578125" style="5" customWidth="1"/>
    <col min="14342" max="14347" width="11.42578125" style="5"/>
    <col min="14348" max="14348" width="11.42578125" style="5" customWidth="1"/>
    <col min="14349" max="14594" width="11.42578125" style="5"/>
    <col min="14595" max="14595" width="99" style="5" bestFit="1" customWidth="1"/>
    <col min="14596" max="14596" width="13.5703125" style="5" customWidth="1"/>
    <col min="14597" max="14597" width="11.42578125" style="5" customWidth="1"/>
    <col min="14598" max="14603" width="11.42578125" style="5"/>
    <col min="14604" max="14604" width="11.42578125" style="5" customWidth="1"/>
    <col min="14605" max="14850" width="11.42578125" style="5"/>
    <col min="14851" max="14851" width="99" style="5" bestFit="1" customWidth="1"/>
    <col min="14852" max="14852" width="13.5703125" style="5" customWidth="1"/>
    <col min="14853" max="14853" width="11.42578125" style="5" customWidth="1"/>
    <col min="14854" max="14859" width="11.42578125" style="5"/>
    <col min="14860" max="14860" width="11.42578125" style="5" customWidth="1"/>
    <col min="14861" max="15106" width="11.42578125" style="5"/>
    <col min="15107" max="15107" width="99" style="5" bestFit="1" customWidth="1"/>
    <col min="15108" max="15108" width="13.5703125" style="5" customWidth="1"/>
    <col min="15109" max="15109" width="11.42578125" style="5" customWidth="1"/>
    <col min="15110" max="15115" width="11.42578125" style="5"/>
    <col min="15116" max="15116" width="11.42578125" style="5" customWidth="1"/>
    <col min="15117" max="15362" width="11.42578125" style="5"/>
    <col min="15363" max="15363" width="99" style="5" bestFit="1" customWidth="1"/>
    <col min="15364" max="15364" width="13.5703125" style="5" customWidth="1"/>
    <col min="15365" max="15365" width="11.42578125" style="5" customWidth="1"/>
    <col min="15366" max="15371" width="11.42578125" style="5"/>
    <col min="15372" max="15372" width="11.42578125" style="5" customWidth="1"/>
    <col min="15373" max="15618" width="11.42578125" style="5"/>
    <col min="15619" max="15619" width="99" style="5" bestFit="1" customWidth="1"/>
    <col min="15620" max="15620" width="13.5703125" style="5" customWidth="1"/>
    <col min="15621" max="15621" width="11.42578125" style="5" customWidth="1"/>
    <col min="15622" max="15627" width="11.42578125" style="5"/>
    <col min="15628" max="15628" width="11.42578125" style="5" customWidth="1"/>
    <col min="15629" max="15874" width="11.42578125" style="5"/>
    <col min="15875" max="15875" width="99" style="5" bestFit="1" customWidth="1"/>
    <col min="15876" max="15876" width="13.5703125" style="5" customWidth="1"/>
    <col min="15877" max="15877" width="11.42578125" style="5" customWidth="1"/>
    <col min="15878" max="15883" width="11.42578125" style="5"/>
    <col min="15884" max="15884" width="11.42578125" style="5" customWidth="1"/>
    <col min="15885" max="16130" width="11.42578125" style="5"/>
    <col min="16131" max="16131" width="99" style="5" bestFit="1" customWidth="1"/>
    <col min="16132" max="16132" width="13.5703125" style="5" customWidth="1"/>
    <col min="16133" max="16133" width="11.42578125" style="5" customWidth="1"/>
    <col min="16134" max="16139" width="11.42578125" style="5"/>
    <col min="16140" max="16140" width="11.42578125" style="5" customWidth="1"/>
    <col min="16141" max="16384" width="11.42578125" style="5"/>
  </cols>
  <sheetData>
    <row r="1" spans="1:22" s="1" customFormat="1" ht="39.6" customHeight="1" thickBot="1">
      <c r="A1" s="228" t="s">
        <v>320</v>
      </c>
      <c r="B1" s="99"/>
      <c r="C1" s="99"/>
      <c r="D1" s="99"/>
      <c r="E1" s="99"/>
      <c r="F1" s="99"/>
      <c r="G1" s="99"/>
      <c r="H1" s="99"/>
      <c r="I1" s="99"/>
      <c r="J1" s="99"/>
      <c r="K1" s="99"/>
      <c r="L1" s="99"/>
      <c r="M1" s="99"/>
      <c r="N1" s="99"/>
      <c r="O1" s="99"/>
      <c r="P1" s="99"/>
      <c r="Q1" s="99"/>
      <c r="R1" s="99"/>
      <c r="S1" s="99"/>
      <c r="T1" s="99"/>
    </row>
    <row r="2" spans="1:22" s="1" customFormat="1" ht="21" customHeight="1">
      <c r="A2" s="123"/>
      <c r="B2" s="123"/>
      <c r="C2" s="123"/>
      <c r="D2" s="143" t="s">
        <v>76</v>
      </c>
      <c r="E2" s="143" t="s">
        <v>77</v>
      </c>
      <c r="F2" s="143" t="s">
        <v>78</v>
      </c>
      <c r="G2" s="143" t="s">
        <v>79</v>
      </c>
      <c r="H2" s="143" t="s">
        <v>80</v>
      </c>
      <c r="I2" s="143" t="s">
        <v>81</v>
      </c>
      <c r="J2" s="143" t="s">
        <v>82</v>
      </c>
      <c r="K2" s="143" t="s">
        <v>83</v>
      </c>
      <c r="L2" s="143" t="s">
        <v>84</v>
      </c>
      <c r="M2" s="143" t="s">
        <v>85</v>
      </c>
      <c r="N2" s="143" t="s">
        <v>86</v>
      </c>
      <c r="O2" s="143" t="s">
        <v>87</v>
      </c>
      <c r="P2" s="143"/>
      <c r="Q2" s="143"/>
      <c r="R2" s="229"/>
      <c r="S2" s="229"/>
      <c r="T2" s="229"/>
    </row>
    <row r="3" spans="1:22" s="2" customFormat="1" ht="104.45" customHeight="1">
      <c r="A3" s="487" t="s">
        <v>258</v>
      </c>
      <c r="B3" s="487"/>
      <c r="C3" s="487"/>
      <c r="D3" s="15" t="s">
        <v>88</v>
      </c>
      <c r="E3" s="15" t="s">
        <v>89</v>
      </c>
      <c r="F3" s="15" t="s">
        <v>90</v>
      </c>
      <c r="G3" s="15" t="s">
        <v>91</v>
      </c>
      <c r="H3" s="15" t="s">
        <v>154</v>
      </c>
      <c r="I3" s="15" t="s">
        <v>155</v>
      </c>
      <c r="J3" s="15" t="s">
        <v>92</v>
      </c>
      <c r="K3" s="15" t="s">
        <v>93</v>
      </c>
      <c r="L3" s="15" t="s">
        <v>215</v>
      </c>
      <c r="M3" s="15" t="s">
        <v>95</v>
      </c>
      <c r="N3" s="15" t="s">
        <v>95</v>
      </c>
      <c r="O3" s="15" t="s">
        <v>96</v>
      </c>
      <c r="P3" s="241" t="s">
        <v>97</v>
      </c>
      <c r="Q3" s="242" t="s">
        <v>98</v>
      </c>
      <c r="R3" s="15"/>
      <c r="S3" s="15" t="s">
        <v>67</v>
      </c>
      <c r="T3" s="15" t="s">
        <v>99</v>
      </c>
    </row>
    <row r="4" spans="1:22" s="20" customFormat="1" ht="30" customHeight="1">
      <c r="A4" s="81" t="s">
        <v>100</v>
      </c>
      <c r="B4" s="82"/>
      <c r="C4" s="82" t="s">
        <v>101</v>
      </c>
      <c r="D4" s="83">
        <v>416.6</v>
      </c>
      <c r="E4" s="83">
        <v>251</v>
      </c>
      <c r="F4" s="83">
        <v>1465</v>
      </c>
      <c r="G4" s="83">
        <v>579.6</v>
      </c>
      <c r="H4" s="83">
        <v>11.6</v>
      </c>
      <c r="I4" s="83">
        <v>1246</v>
      </c>
      <c r="J4" s="83">
        <v>67</v>
      </c>
      <c r="K4" s="83">
        <v>94.7</v>
      </c>
      <c r="L4" s="83">
        <v>185.6</v>
      </c>
      <c r="M4" s="83">
        <v>609.70000000000005</v>
      </c>
      <c r="N4" s="83">
        <v>12.8</v>
      </c>
      <c r="O4" s="83" t="s">
        <v>245</v>
      </c>
      <c r="P4" s="113">
        <v>4939.7</v>
      </c>
      <c r="Q4" s="114">
        <v>10265.299999999999</v>
      </c>
      <c r="R4" s="83"/>
      <c r="S4" s="83">
        <v>15205.1</v>
      </c>
      <c r="T4" s="84">
        <v>0.32500000000000001</v>
      </c>
      <c r="U4" s="14"/>
      <c r="V4" s="14"/>
    </row>
    <row r="5" spans="1:22" ht="30" customHeight="1">
      <c r="A5" s="18" t="s">
        <v>102</v>
      </c>
      <c r="B5" s="309"/>
      <c r="C5" s="309" t="s">
        <v>3</v>
      </c>
      <c r="D5" s="3">
        <v>406.4</v>
      </c>
      <c r="E5" s="3">
        <v>251</v>
      </c>
      <c r="F5" s="3">
        <v>1464.5</v>
      </c>
      <c r="G5" s="3">
        <v>579.6</v>
      </c>
      <c r="H5" s="3">
        <v>11.6</v>
      </c>
      <c r="I5" s="3">
        <v>1246</v>
      </c>
      <c r="J5" s="3">
        <v>67</v>
      </c>
      <c r="K5" s="3">
        <v>94.7</v>
      </c>
      <c r="L5" s="3">
        <v>185.6</v>
      </c>
      <c r="M5" s="3">
        <v>490.6</v>
      </c>
      <c r="N5" s="3">
        <v>6.7</v>
      </c>
      <c r="O5" s="3" t="s">
        <v>245</v>
      </c>
      <c r="P5" s="17">
        <v>4803.8999999999996</v>
      </c>
      <c r="Q5" s="4">
        <v>2345.8000000000002</v>
      </c>
      <c r="R5" s="3"/>
      <c r="S5" s="3">
        <v>7149.7</v>
      </c>
      <c r="T5" s="30">
        <v>0.67200000000000004</v>
      </c>
      <c r="U5" s="19"/>
      <c r="V5" s="19"/>
    </row>
    <row r="6" spans="1:22" ht="30" customHeight="1">
      <c r="A6" s="18" t="s">
        <v>103</v>
      </c>
      <c r="B6" s="309"/>
      <c r="C6" s="309" t="s">
        <v>5</v>
      </c>
      <c r="D6" s="3">
        <v>346.4</v>
      </c>
      <c r="E6" s="3">
        <v>251</v>
      </c>
      <c r="F6" s="3">
        <v>3.2</v>
      </c>
      <c r="G6" s="3" t="s">
        <v>245</v>
      </c>
      <c r="H6" s="3" t="s">
        <v>245</v>
      </c>
      <c r="I6" s="3" t="s">
        <v>245</v>
      </c>
      <c r="J6" s="3" t="s">
        <v>245</v>
      </c>
      <c r="K6" s="3" t="s">
        <v>245</v>
      </c>
      <c r="L6" s="3" t="s">
        <v>245</v>
      </c>
      <c r="M6" s="3">
        <v>7.6</v>
      </c>
      <c r="N6" s="3" t="s">
        <v>245</v>
      </c>
      <c r="O6" s="3" t="s">
        <v>245</v>
      </c>
      <c r="P6" s="17">
        <v>608.20000000000005</v>
      </c>
      <c r="Q6" s="4">
        <v>2310.4</v>
      </c>
      <c r="R6" s="3"/>
      <c r="S6" s="3">
        <v>2918.6</v>
      </c>
      <c r="T6" s="30">
        <v>0.20799999999999999</v>
      </c>
      <c r="U6" s="19"/>
      <c r="V6" s="19"/>
    </row>
    <row r="7" spans="1:22" ht="30" customHeight="1">
      <c r="A7" s="18" t="s">
        <v>104</v>
      </c>
      <c r="B7" s="309" t="s">
        <v>105</v>
      </c>
      <c r="C7" s="13" t="s">
        <v>106</v>
      </c>
      <c r="D7" s="3">
        <v>346.4</v>
      </c>
      <c r="E7" s="3" t="s">
        <v>245</v>
      </c>
      <c r="F7" s="3">
        <v>3.2</v>
      </c>
      <c r="G7" s="3" t="s">
        <v>245</v>
      </c>
      <c r="H7" s="3" t="s">
        <v>245</v>
      </c>
      <c r="I7" s="3" t="s">
        <v>245</v>
      </c>
      <c r="J7" s="3" t="s">
        <v>245</v>
      </c>
      <c r="K7" s="3" t="s">
        <v>245</v>
      </c>
      <c r="L7" s="3" t="s">
        <v>245</v>
      </c>
      <c r="M7" s="3">
        <v>7.6</v>
      </c>
      <c r="N7" s="3" t="s">
        <v>245</v>
      </c>
      <c r="O7" s="3" t="s">
        <v>245</v>
      </c>
      <c r="P7" s="17">
        <v>357.2</v>
      </c>
      <c r="Q7" s="4">
        <v>16.100000000000001</v>
      </c>
      <c r="R7" s="3"/>
      <c r="S7" s="3">
        <v>373.3</v>
      </c>
      <c r="T7" s="30">
        <v>0.95699999999999996</v>
      </c>
    </row>
    <row r="8" spans="1:22" ht="30" customHeight="1">
      <c r="A8" s="18" t="s">
        <v>107</v>
      </c>
      <c r="B8" s="309" t="s">
        <v>108</v>
      </c>
      <c r="C8" s="13" t="s">
        <v>109</v>
      </c>
      <c r="D8" s="3" t="s">
        <v>245</v>
      </c>
      <c r="E8" s="3">
        <v>251</v>
      </c>
      <c r="F8" s="3" t="s">
        <v>245</v>
      </c>
      <c r="G8" s="3" t="s">
        <v>245</v>
      </c>
      <c r="H8" s="3" t="s">
        <v>245</v>
      </c>
      <c r="I8" s="3" t="s">
        <v>245</v>
      </c>
      <c r="J8" s="3" t="s">
        <v>245</v>
      </c>
      <c r="K8" s="3" t="s">
        <v>245</v>
      </c>
      <c r="L8" s="3" t="s">
        <v>245</v>
      </c>
      <c r="M8" s="3" t="s">
        <v>245</v>
      </c>
      <c r="N8" s="3" t="s">
        <v>245</v>
      </c>
      <c r="O8" s="3" t="s">
        <v>245</v>
      </c>
      <c r="P8" s="17">
        <v>251</v>
      </c>
      <c r="Q8" s="4">
        <v>2294.3000000000002</v>
      </c>
      <c r="R8" s="3"/>
      <c r="S8" s="3">
        <v>2545.3000000000002</v>
      </c>
      <c r="T8" s="30">
        <v>9.9000000000000005E-2</v>
      </c>
      <c r="U8" s="19"/>
      <c r="V8" s="19"/>
    </row>
    <row r="9" spans="1:22" ht="30" customHeight="1">
      <c r="A9" s="18" t="s">
        <v>110</v>
      </c>
      <c r="B9" s="309" t="s">
        <v>111</v>
      </c>
      <c r="C9" s="13" t="s">
        <v>112</v>
      </c>
      <c r="D9" s="3">
        <v>60</v>
      </c>
      <c r="E9" s="3"/>
      <c r="F9" s="3">
        <v>1461.2</v>
      </c>
      <c r="G9" s="3" t="s">
        <v>245</v>
      </c>
      <c r="H9" s="3" t="s">
        <v>245</v>
      </c>
      <c r="I9" s="3" t="s">
        <v>245</v>
      </c>
      <c r="J9" s="3" t="s">
        <v>245</v>
      </c>
      <c r="K9" s="3" t="s">
        <v>245</v>
      </c>
      <c r="L9" s="3" t="s">
        <v>245</v>
      </c>
      <c r="M9" s="3">
        <v>13.1</v>
      </c>
      <c r="N9" s="3" t="s">
        <v>245</v>
      </c>
      <c r="O9" s="3" t="s">
        <v>245</v>
      </c>
      <c r="P9" s="17">
        <v>1534.3</v>
      </c>
      <c r="Q9" s="4">
        <v>33.299999999999997</v>
      </c>
      <c r="R9" s="3"/>
      <c r="S9" s="3">
        <v>1567.6</v>
      </c>
      <c r="T9" s="30">
        <v>0.97899999999999998</v>
      </c>
      <c r="U9" s="19"/>
      <c r="V9" s="19"/>
    </row>
    <row r="10" spans="1:22" ht="30" customHeight="1">
      <c r="A10" s="18" t="s">
        <v>12</v>
      </c>
      <c r="B10" s="309" t="s">
        <v>113</v>
      </c>
      <c r="C10" s="13" t="s">
        <v>114</v>
      </c>
      <c r="D10" s="3" t="s">
        <v>245</v>
      </c>
      <c r="E10" s="3" t="s">
        <v>245</v>
      </c>
      <c r="F10" s="3" t="s">
        <v>245</v>
      </c>
      <c r="G10" s="3">
        <v>1.8</v>
      </c>
      <c r="H10" s="3" t="s">
        <v>245</v>
      </c>
      <c r="I10" s="3" t="s">
        <v>245</v>
      </c>
      <c r="J10" s="3" t="s">
        <v>245</v>
      </c>
      <c r="K10" s="3" t="s">
        <v>245</v>
      </c>
      <c r="L10" s="3" t="s">
        <v>245</v>
      </c>
      <c r="M10" s="3" t="s">
        <v>245</v>
      </c>
      <c r="N10" s="3" t="s">
        <v>245</v>
      </c>
      <c r="O10" s="3" t="s">
        <v>245</v>
      </c>
      <c r="P10" s="17">
        <v>1.8</v>
      </c>
      <c r="Q10" s="4" t="s">
        <v>245</v>
      </c>
      <c r="R10" s="3"/>
      <c r="S10" s="3">
        <v>1.8</v>
      </c>
      <c r="T10" s="30">
        <v>1</v>
      </c>
    </row>
    <row r="11" spans="1:22" ht="31.9" customHeight="1">
      <c r="A11" s="18" t="s">
        <v>115</v>
      </c>
      <c r="B11" s="309" t="s">
        <v>116</v>
      </c>
      <c r="C11" s="13" t="s">
        <v>117</v>
      </c>
      <c r="D11" s="3" t="s">
        <v>245</v>
      </c>
      <c r="E11" s="3" t="s">
        <v>245</v>
      </c>
      <c r="F11" s="3" t="s">
        <v>245</v>
      </c>
      <c r="G11" s="3">
        <v>410.6</v>
      </c>
      <c r="H11" s="3" t="s">
        <v>245</v>
      </c>
      <c r="I11" s="3" t="s">
        <v>245</v>
      </c>
      <c r="J11" s="3" t="s">
        <v>245</v>
      </c>
      <c r="K11" s="3" t="s">
        <v>245</v>
      </c>
      <c r="L11" s="3" t="s">
        <v>245</v>
      </c>
      <c r="M11" s="3" t="s">
        <v>245</v>
      </c>
      <c r="N11" s="3" t="s">
        <v>245</v>
      </c>
      <c r="O11" s="3" t="s">
        <v>245</v>
      </c>
      <c r="P11" s="17">
        <v>410.6</v>
      </c>
      <c r="Q11" s="4">
        <v>2.1</v>
      </c>
      <c r="R11" s="3"/>
      <c r="S11" s="3">
        <v>412.7</v>
      </c>
      <c r="T11" s="30">
        <v>0.995</v>
      </c>
    </row>
    <row r="12" spans="1:22" ht="31.9" customHeight="1">
      <c r="A12" s="18" t="s">
        <v>115</v>
      </c>
      <c r="B12" s="309" t="s">
        <v>118</v>
      </c>
      <c r="C12" s="13" t="s">
        <v>119</v>
      </c>
      <c r="D12" s="3" t="s">
        <v>245</v>
      </c>
      <c r="E12" s="3" t="s">
        <v>245</v>
      </c>
      <c r="F12" s="3" t="s">
        <v>245</v>
      </c>
      <c r="G12" s="3">
        <v>167.2</v>
      </c>
      <c r="H12" s="3" t="s">
        <v>245</v>
      </c>
      <c r="I12" s="3" t="s">
        <v>245</v>
      </c>
      <c r="J12" s="3" t="s">
        <v>245</v>
      </c>
      <c r="K12" s="3" t="s">
        <v>245</v>
      </c>
      <c r="L12" s="3" t="s">
        <v>245</v>
      </c>
      <c r="M12" s="3" t="s">
        <v>245</v>
      </c>
      <c r="N12" s="3" t="s">
        <v>245</v>
      </c>
      <c r="O12" s="3" t="s">
        <v>245</v>
      </c>
      <c r="P12" s="17">
        <v>167.2</v>
      </c>
      <c r="Q12" s="4" t="s">
        <v>245</v>
      </c>
      <c r="R12" s="3"/>
      <c r="S12" s="3">
        <v>167.2</v>
      </c>
      <c r="T12" s="30">
        <v>1</v>
      </c>
    </row>
    <row r="13" spans="1:22" ht="30" customHeight="1">
      <c r="A13" s="18" t="s">
        <v>120</v>
      </c>
      <c r="B13" s="309" t="s">
        <v>121</v>
      </c>
      <c r="C13" s="13" t="s">
        <v>122</v>
      </c>
      <c r="D13" s="3" t="s">
        <v>245</v>
      </c>
      <c r="E13" s="3" t="s">
        <v>245</v>
      </c>
      <c r="F13" s="3" t="s">
        <v>245</v>
      </c>
      <c r="G13" s="3" t="s">
        <v>245</v>
      </c>
      <c r="H13" s="3">
        <v>11.6</v>
      </c>
      <c r="I13" s="3" t="s">
        <v>245</v>
      </c>
      <c r="J13" s="3" t="s">
        <v>245</v>
      </c>
      <c r="K13" s="3" t="s">
        <v>245</v>
      </c>
      <c r="L13" s="3" t="s">
        <v>245</v>
      </c>
      <c r="M13" s="3" t="s">
        <v>245</v>
      </c>
      <c r="N13" s="3" t="s">
        <v>245</v>
      </c>
      <c r="O13" s="3" t="s">
        <v>245</v>
      </c>
      <c r="P13" s="17">
        <v>11.6</v>
      </c>
      <c r="Q13" s="4" t="s">
        <v>245</v>
      </c>
      <c r="R13" s="3"/>
      <c r="S13" s="3">
        <v>11.6</v>
      </c>
      <c r="T13" s="30">
        <v>1</v>
      </c>
      <c r="U13" s="19"/>
      <c r="V13" s="19"/>
    </row>
    <row r="14" spans="1:22" ht="30" customHeight="1">
      <c r="A14" s="18" t="s">
        <v>123</v>
      </c>
      <c r="B14" s="309" t="s">
        <v>124</v>
      </c>
      <c r="C14" s="13" t="s">
        <v>125</v>
      </c>
      <c r="D14" s="3" t="s">
        <v>245</v>
      </c>
      <c r="E14" s="3" t="s">
        <v>245</v>
      </c>
      <c r="F14" s="3" t="s">
        <v>245</v>
      </c>
      <c r="G14" s="3" t="s">
        <v>245</v>
      </c>
      <c r="H14" s="3" t="s">
        <v>245</v>
      </c>
      <c r="I14" s="3">
        <v>1246</v>
      </c>
      <c r="J14" s="3" t="s">
        <v>245</v>
      </c>
      <c r="K14" s="3" t="s">
        <v>245</v>
      </c>
      <c r="L14" s="3" t="s">
        <v>245</v>
      </c>
      <c r="M14" s="3" t="s">
        <v>245</v>
      </c>
      <c r="N14" s="3" t="s">
        <v>245</v>
      </c>
      <c r="O14" s="3" t="s">
        <v>245</v>
      </c>
      <c r="P14" s="17">
        <v>1246</v>
      </c>
      <c r="Q14" s="4" t="s">
        <v>245</v>
      </c>
      <c r="R14" s="3"/>
      <c r="S14" s="3">
        <v>1246</v>
      </c>
      <c r="T14" s="30">
        <v>1</v>
      </c>
    </row>
    <row r="15" spans="1:22" ht="31.9" customHeight="1">
      <c r="A15" s="18" t="s">
        <v>123</v>
      </c>
      <c r="B15" s="309" t="s">
        <v>126</v>
      </c>
      <c r="C15" s="13" t="s">
        <v>127</v>
      </c>
      <c r="D15" s="3" t="s">
        <v>245</v>
      </c>
      <c r="E15" s="3" t="s">
        <v>245</v>
      </c>
      <c r="F15" s="3" t="s">
        <v>245</v>
      </c>
      <c r="G15" s="3" t="s">
        <v>245</v>
      </c>
      <c r="H15" s="3" t="s">
        <v>245</v>
      </c>
      <c r="I15" s="3" t="s">
        <v>245</v>
      </c>
      <c r="J15" s="3">
        <v>67</v>
      </c>
      <c r="K15" s="3" t="s">
        <v>245</v>
      </c>
      <c r="L15" s="3" t="s">
        <v>245</v>
      </c>
      <c r="M15" s="3" t="s">
        <v>245</v>
      </c>
      <c r="N15" s="3" t="s">
        <v>245</v>
      </c>
      <c r="O15" s="3" t="s">
        <v>245</v>
      </c>
      <c r="P15" s="17">
        <v>67</v>
      </c>
      <c r="Q15" s="4" t="s">
        <v>245</v>
      </c>
      <c r="R15" s="3"/>
      <c r="S15" s="3">
        <v>67</v>
      </c>
      <c r="T15" s="30">
        <v>1</v>
      </c>
    </row>
    <row r="16" spans="1:22" ht="31.9" customHeight="1">
      <c r="A16" s="18" t="s">
        <v>20</v>
      </c>
      <c r="B16" s="6" t="s">
        <v>128</v>
      </c>
      <c r="C16" s="13" t="s">
        <v>129</v>
      </c>
      <c r="D16" s="3" t="s">
        <v>245</v>
      </c>
      <c r="E16" s="3" t="s">
        <v>245</v>
      </c>
      <c r="F16" s="3" t="s">
        <v>245</v>
      </c>
      <c r="G16" s="3" t="s">
        <v>245</v>
      </c>
      <c r="H16" s="3" t="s">
        <v>245</v>
      </c>
      <c r="I16" s="3" t="s">
        <v>245</v>
      </c>
      <c r="J16" s="3" t="s">
        <v>245</v>
      </c>
      <c r="K16" s="3">
        <v>94.7</v>
      </c>
      <c r="L16" s="3" t="s">
        <v>245</v>
      </c>
      <c r="M16" s="3" t="s">
        <v>245</v>
      </c>
      <c r="N16" s="3" t="s">
        <v>245</v>
      </c>
      <c r="O16" s="3" t="s">
        <v>245</v>
      </c>
      <c r="P16" s="17">
        <v>94.7</v>
      </c>
      <c r="Q16" s="4" t="s">
        <v>245</v>
      </c>
      <c r="R16" s="3"/>
      <c r="S16" s="3">
        <v>94.7</v>
      </c>
      <c r="T16" s="30">
        <v>1</v>
      </c>
    </row>
    <row r="17" spans="1:22" ht="31.9" customHeight="1">
      <c r="A17" s="18" t="s">
        <v>130</v>
      </c>
      <c r="B17" s="309" t="s">
        <v>131</v>
      </c>
      <c r="C17" s="13" t="s">
        <v>132</v>
      </c>
      <c r="D17" s="3" t="s">
        <v>245</v>
      </c>
      <c r="E17" s="3" t="s">
        <v>245</v>
      </c>
      <c r="F17" s="3" t="s">
        <v>245</v>
      </c>
      <c r="G17" s="3" t="s">
        <v>245</v>
      </c>
      <c r="H17" s="3" t="s">
        <v>245</v>
      </c>
      <c r="I17" s="3" t="s">
        <v>245</v>
      </c>
      <c r="J17" s="3" t="s">
        <v>245</v>
      </c>
      <c r="K17" s="3" t="s">
        <v>245</v>
      </c>
      <c r="L17" s="3">
        <v>185.6</v>
      </c>
      <c r="M17" s="3" t="s">
        <v>245</v>
      </c>
      <c r="N17" s="3" t="s">
        <v>245</v>
      </c>
      <c r="O17" s="3" t="s">
        <v>245</v>
      </c>
      <c r="P17" s="17">
        <v>185.6</v>
      </c>
      <c r="Q17" s="4" t="s">
        <v>245</v>
      </c>
      <c r="R17" s="3"/>
      <c r="S17" s="3">
        <v>185.6</v>
      </c>
      <c r="T17" s="30">
        <v>1</v>
      </c>
      <c r="U17" s="19"/>
      <c r="V17" s="19"/>
    </row>
    <row r="18" spans="1:22" ht="30" customHeight="1">
      <c r="A18" s="18" t="s">
        <v>24</v>
      </c>
      <c r="B18" s="309" t="s">
        <v>133</v>
      </c>
      <c r="C18" s="13" t="s">
        <v>68</v>
      </c>
      <c r="D18" s="3" t="s">
        <v>245</v>
      </c>
      <c r="E18" s="3" t="s">
        <v>245</v>
      </c>
      <c r="F18" s="3" t="s">
        <v>245</v>
      </c>
      <c r="G18" s="3" t="s">
        <v>245</v>
      </c>
      <c r="H18" s="3" t="s">
        <v>245</v>
      </c>
      <c r="I18" s="3" t="s">
        <v>245</v>
      </c>
      <c r="J18" s="3" t="s">
        <v>245</v>
      </c>
      <c r="K18" s="3" t="s">
        <v>245</v>
      </c>
      <c r="L18" s="3" t="s">
        <v>245</v>
      </c>
      <c r="M18" s="3">
        <v>9.1</v>
      </c>
      <c r="N18" s="3">
        <v>5.4</v>
      </c>
      <c r="O18" s="3" t="s">
        <v>245</v>
      </c>
      <c r="P18" s="17">
        <v>14.5</v>
      </c>
      <c r="Q18" s="4" t="s">
        <v>245</v>
      </c>
      <c r="R18" s="3"/>
      <c r="S18" s="3">
        <v>14.5</v>
      </c>
      <c r="T18" s="30">
        <v>1</v>
      </c>
      <c r="U18" s="19"/>
      <c r="V18" s="19"/>
    </row>
    <row r="19" spans="1:22" ht="30" customHeight="1">
      <c r="A19" s="18" t="s">
        <v>24</v>
      </c>
      <c r="B19" s="309" t="s">
        <v>134</v>
      </c>
      <c r="C19" s="13" t="s">
        <v>135</v>
      </c>
      <c r="D19" s="3" t="s">
        <v>245</v>
      </c>
      <c r="E19" s="3" t="s">
        <v>245</v>
      </c>
      <c r="F19" s="3" t="s">
        <v>245</v>
      </c>
      <c r="G19" s="3" t="s">
        <v>245</v>
      </c>
      <c r="H19" s="3" t="s">
        <v>245</v>
      </c>
      <c r="I19" s="3" t="s">
        <v>245</v>
      </c>
      <c r="J19" s="3" t="s">
        <v>245</v>
      </c>
      <c r="K19" s="3" t="s">
        <v>245</v>
      </c>
      <c r="L19" s="3" t="s">
        <v>245</v>
      </c>
      <c r="M19" s="3">
        <v>423.4</v>
      </c>
      <c r="N19" s="3">
        <v>1</v>
      </c>
      <c r="O19" s="3" t="s">
        <v>245</v>
      </c>
      <c r="P19" s="17">
        <v>424.4</v>
      </c>
      <c r="Q19" s="4" t="s">
        <v>245</v>
      </c>
      <c r="R19" s="3"/>
      <c r="S19" s="3">
        <v>424.4</v>
      </c>
      <c r="T19" s="30">
        <v>1</v>
      </c>
    </row>
    <row r="20" spans="1:22" ht="30" customHeight="1">
      <c r="A20" s="18" t="s">
        <v>136</v>
      </c>
      <c r="B20" s="309" t="s">
        <v>137</v>
      </c>
      <c r="C20" s="13" t="s">
        <v>138</v>
      </c>
      <c r="D20" s="3" t="s">
        <v>245</v>
      </c>
      <c r="E20" s="3" t="s">
        <v>245</v>
      </c>
      <c r="F20" s="3">
        <v>0.1</v>
      </c>
      <c r="G20" s="3" t="s">
        <v>245</v>
      </c>
      <c r="H20" s="3" t="s">
        <v>245</v>
      </c>
      <c r="I20" s="3" t="s">
        <v>245</v>
      </c>
      <c r="J20" s="3" t="s">
        <v>245</v>
      </c>
      <c r="K20" s="3" t="s">
        <v>245</v>
      </c>
      <c r="L20" s="3" t="s">
        <v>245</v>
      </c>
      <c r="M20" s="3">
        <v>37.5</v>
      </c>
      <c r="N20" s="3">
        <v>0.3</v>
      </c>
      <c r="O20" s="3" t="s">
        <v>245</v>
      </c>
      <c r="P20" s="17">
        <v>37.9</v>
      </c>
      <c r="Q20" s="4" t="s">
        <v>245</v>
      </c>
      <c r="R20" s="3"/>
      <c r="S20" s="3">
        <v>37.9</v>
      </c>
      <c r="T20" s="30">
        <v>1</v>
      </c>
    </row>
    <row r="21" spans="1:22" ht="30" customHeight="1">
      <c r="A21" s="18" t="s">
        <v>32</v>
      </c>
      <c r="B21" s="7"/>
      <c r="C21" s="309" t="s">
        <v>139</v>
      </c>
      <c r="D21" s="3">
        <v>10.199999999999999</v>
      </c>
      <c r="E21" s="3" t="s">
        <v>245</v>
      </c>
      <c r="F21" s="3">
        <v>0.5</v>
      </c>
      <c r="G21" s="3" t="s">
        <v>245</v>
      </c>
      <c r="H21" s="3" t="s">
        <v>245</v>
      </c>
      <c r="I21" s="3" t="s">
        <v>245</v>
      </c>
      <c r="J21" s="3" t="s">
        <v>245</v>
      </c>
      <c r="K21" s="3" t="s">
        <v>245</v>
      </c>
      <c r="L21" s="3" t="s">
        <v>245</v>
      </c>
      <c r="M21" s="3">
        <v>119</v>
      </c>
      <c r="N21" s="3">
        <v>6.1</v>
      </c>
      <c r="O21" s="3" t="s">
        <v>245</v>
      </c>
      <c r="P21" s="17">
        <v>135.9</v>
      </c>
      <c r="Q21" s="4">
        <v>7919.5</v>
      </c>
      <c r="R21" s="3"/>
      <c r="S21" s="3">
        <v>8055.4</v>
      </c>
      <c r="T21" s="30">
        <v>1.7000000000000001E-2</v>
      </c>
    </row>
    <row r="22" spans="1:22" s="20" customFormat="1" ht="24" customHeight="1">
      <c r="A22" s="328" t="s">
        <v>140</v>
      </c>
      <c r="B22" s="327"/>
      <c r="C22" s="326" t="s">
        <v>141</v>
      </c>
      <c r="D22" s="322">
        <v>15.8</v>
      </c>
      <c r="E22" s="322" t="s">
        <v>245</v>
      </c>
      <c r="F22" s="322">
        <v>2.1</v>
      </c>
      <c r="G22" s="322">
        <v>5.2</v>
      </c>
      <c r="H22" s="322">
        <v>0.2</v>
      </c>
      <c r="I22" s="322">
        <v>1.2</v>
      </c>
      <c r="J22" s="322">
        <v>28.7</v>
      </c>
      <c r="K22" s="322">
        <v>3.3</v>
      </c>
      <c r="L22" s="322">
        <v>0.8</v>
      </c>
      <c r="M22" s="322">
        <v>5</v>
      </c>
      <c r="N22" s="322">
        <v>1.3</v>
      </c>
      <c r="O22" s="322">
        <v>185.7</v>
      </c>
      <c r="P22" s="230">
        <v>249.3</v>
      </c>
      <c r="Q22" s="231">
        <v>32209.9</v>
      </c>
      <c r="R22" s="322"/>
      <c r="S22" s="322">
        <v>32459.200000000001</v>
      </c>
      <c r="T22" s="325">
        <v>8.0000000000000002E-3</v>
      </c>
    </row>
    <row r="23" spans="1:22" ht="3" customHeight="1">
      <c r="A23" s="310"/>
      <c r="B23" s="7"/>
      <c r="C23" s="7"/>
      <c r="D23" s="3"/>
      <c r="E23" s="3"/>
      <c r="F23" s="3"/>
      <c r="G23" s="3"/>
      <c r="H23" s="3"/>
      <c r="I23" s="3"/>
      <c r="J23" s="3"/>
      <c r="K23" s="3"/>
      <c r="L23" s="3"/>
      <c r="M23" s="3"/>
      <c r="N23" s="3"/>
      <c r="O23" s="3"/>
      <c r="P23" s="17"/>
      <c r="Q23" s="4"/>
      <c r="R23" s="3"/>
      <c r="S23" s="3"/>
      <c r="T23" s="3"/>
    </row>
    <row r="24" spans="1:22" ht="24" customHeight="1">
      <c r="A24" s="18" t="s">
        <v>142</v>
      </c>
      <c r="B24" s="7"/>
      <c r="C24" s="309" t="s">
        <v>143</v>
      </c>
      <c r="D24" s="3">
        <v>432.5</v>
      </c>
      <c r="E24" s="3">
        <v>251</v>
      </c>
      <c r="F24" s="3">
        <v>1467.1</v>
      </c>
      <c r="G24" s="3">
        <v>584.9</v>
      </c>
      <c r="H24" s="3">
        <v>11.8</v>
      </c>
      <c r="I24" s="3">
        <v>1247.0999999999999</v>
      </c>
      <c r="J24" s="3">
        <v>95.7</v>
      </c>
      <c r="K24" s="3">
        <v>98</v>
      </c>
      <c r="L24" s="3">
        <v>186.4</v>
      </c>
      <c r="M24" s="3">
        <v>614.70000000000005</v>
      </c>
      <c r="N24" s="3">
        <v>14.1</v>
      </c>
      <c r="O24" s="3">
        <v>185.7</v>
      </c>
      <c r="P24" s="17">
        <v>5189</v>
      </c>
      <c r="Q24" s="4">
        <v>42475.3</v>
      </c>
      <c r="R24" s="3"/>
      <c r="S24" s="3">
        <v>47664.3</v>
      </c>
      <c r="T24" s="30">
        <v>0.109</v>
      </c>
    </row>
    <row r="25" spans="1:22" ht="24" customHeight="1">
      <c r="A25" s="18" t="s">
        <v>144</v>
      </c>
      <c r="B25" s="7"/>
      <c r="C25" s="309" t="s">
        <v>145</v>
      </c>
      <c r="D25" s="3">
        <v>179.5</v>
      </c>
      <c r="E25" s="3">
        <v>68.400000000000006</v>
      </c>
      <c r="F25" s="3">
        <v>734.9</v>
      </c>
      <c r="G25" s="3">
        <v>233.7</v>
      </c>
      <c r="H25" s="3">
        <v>7.3</v>
      </c>
      <c r="I25" s="3">
        <v>991.2</v>
      </c>
      <c r="J25" s="3">
        <v>21.3</v>
      </c>
      <c r="K25" s="3">
        <v>33.700000000000003</v>
      </c>
      <c r="L25" s="3">
        <v>118.7</v>
      </c>
      <c r="M25" s="3">
        <v>265.3</v>
      </c>
      <c r="N25" s="3">
        <v>7.3</v>
      </c>
      <c r="O25" s="3">
        <v>63.5</v>
      </c>
      <c r="P25" s="17">
        <v>2724.9</v>
      </c>
      <c r="Q25" s="4">
        <v>17284.5</v>
      </c>
      <c r="R25" s="3"/>
      <c r="S25" s="3">
        <v>20009.5</v>
      </c>
      <c r="T25" s="30">
        <v>0.13600000000000001</v>
      </c>
    </row>
    <row r="26" spans="1:22" ht="24" customHeight="1">
      <c r="A26" s="18" t="s">
        <v>146</v>
      </c>
      <c r="B26" s="7"/>
      <c r="C26" s="309" t="s">
        <v>202</v>
      </c>
      <c r="D26" s="3">
        <v>253</v>
      </c>
      <c r="E26" s="3">
        <v>182.6</v>
      </c>
      <c r="F26" s="3">
        <v>732.2</v>
      </c>
      <c r="G26" s="3">
        <v>351.1</v>
      </c>
      <c r="H26" s="3">
        <v>4.5</v>
      </c>
      <c r="I26" s="3">
        <v>255.9</v>
      </c>
      <c r="J26" s="3">
        <v>74.400000000000006</v>
      </c>
      <c r="K26" s="3">
        <v>64.3</v>
      </c>
      <c r="L26" s="3">
        <v>67.7</v>
      </c>
      <c r="M26" s="3">
        <v>349.4</v>
      </c>
      <c r="N26" s="3">
        <v>6.9</v>
      </c>
      <c r="O26" s="3">
        <v>122.1</v>
      </c>
      <c r="P26" s="17">
        <v>2464.1</v>
      </c>
      <c r="Q26" s="4">
        <v>25190.7</v>
      </c>
      <c r="R26" s="3"/>
      <c r="S26" s="3">
        <v>27654.799999999999</v>
      </c>
      <c r="T26" s="30">
        <v>8.8999999999999996E-2</v>
      </c>
    </row>
    <row r="27" spans="1:22" ht="24" customHeight="1">
      <c r="A27" s="121"/>
      <c r="B27" s="121"/>
      <c r="C27" s="16" t="s">
        <v>147</v>
      </c>
      <c r="D27" s="67">
        <v>84.4</v>
      </c>
      <c r="E27" s="67" t="s">
        <v>245</v>
      </c>
      <c r="F27" s="67">
        <v>194.9</v>
      </c>
      <c r="G27" s="67">
        <v>20.100000000000001</v>
      </c>
      <c r="H27" s="67">
        <v>2.5</v>
      </c>
      <c r="I27" s="67">
        <v>130.4</v>
      </c>
      <c r="J27" s="67">
        <v>20.3</v>
      </c>
      <c r="K27" s="67">
        <v>4.8</v>
      </c>
      <c r="L27" s="67">
        <v>18</v>
      </c>
      <c r="M27" s="67">
        <v>84.6</v>
      </c>
      <c r="N27" s="67">
        <v>6.2</v>
      </c>
      <c r="O27" s="67">
        <v>37.6</v>
      </c>
      <c r="P27" s="232">
        <v>603.70000000000005</v>
      </c>
      <c r="Q27" s="233">
        <v>7672.9</v>
      </c>
      <c r="R27" s="67"/>
      <c r="S27" s="67">
        <v>8276.6</v>
      </c>
      <c r="T27" s="68">
        <v>7.2999999999999995E-2</v>
      </c>
    </row>
    <row r="28" spans="1:22" ht="24" customHeight="1">
      <c r="A28" s="7"/>
      <c r="B28" s="7"/>
      <c r="C28" s="309" t="s">
        <v>148</v>
      </c>
      <c r="D28" s="3">
        <v>0.7</v>
      </c>
      <c r="E28" s="3" t="s">
        <v>245</v>
      </c>
      <c r="F28" s="3">
        <v>1.7</v>
      </c>
      <c r="G28" s="3">
        <v>2.6</v>
      </c>
      <c r="H28" s="3">
        <v>0.2</v>
      </c>
      <c r="I28" s="3">
        <v>19.8</v>
      </c>
      <c r="J28" s="3">
        <v>1.2</v>
      </c>
      <c r="K28" s="3">
        <v>1</v>
      </c>
      <c r="L28" s="3">
        <v>2.5</v>
      </c>
      <c r="M28" s="3" t="s">
        <v>245</v>
      </c>
      <c r="N28" s="3">
        <v>0.1</v>
      </c>
      <c r="O28" s="3">
        <v>3.2</v>
      </c>
      <c r="P28" s="17">
        <v>33.1</v>
      </c>
      <c r="Q28" s="4">
        <v>632.79999999999995</v>
      </c>
      <c r="R28" s="3"/>
      <c r="S28" s="3">
        <v>665.9</v>
      </c>
      <c r="T28" s="30">
        <v>0.05</v>
      </c>
    </row>
    <row r="29" spans="1:22" ht="24" customHeight="1">
      <c r="A29" s="7"/>
      <c r="B29" s="7"/>
      <c r="C29" s="309" t="s">
        <v>149</v>
      </c>
      <c r="D29" s="3">
        <v>0.4</v>
      </c>
      <c r="E29" s="3" t="s">
        <v>245</v>
      </c>
      <c r="F29" s="3">
        <v>61.3</v>
      </c>
      <c r="G29" s="3">
        <v>156.69999999999999</v>
      </c>
      <c r="H29" s="3">
        <v>0.6</v>
      </c>
      <c r="I29" s="3" t="s">
        <v>245</v>
      </c>
      <c r="J29" s="3" t="s">
        <v>245</v>
      </c>
      <c r="K29" s="3">
        <v>1.4</v>
      </c>
      <c r="L29" s="3">
        <v>4.5999999999999996</v>
      </c>
      <c r="M29" s="3" t="s">
        <v>245</v>
      </c>
      <c r="N29" s="3" t="s">
        <v>245</v>
      </c>
      <c r="O29" s="3">
        <v>15.1</v>
      </c>
      <c r="P29" s="17">
        <v>240.1</v>
      </c>
      <c r="Q29" s="4">
        <v>1475.4</v>
      </c>
      <c r="R29" s="3"/>
      <c r="S29" s="3">
        <v>1715.5</v>
      </c>
      <c r="T29" s="30">
        <v>0.14000000000000001</v>
      </c>
    </row>
    <row r="30" spans="1:22" ht="24" customHeight="1">
      <c r="A30" s="7"/>
      <c r="B30" s="7"/>
      <c r="C30" s="309" t="s">
        <v>150</v>
      </c>
      <c r="D30" s="3">
        <v>167.4</v>
      </c>
      <c r="E30" s="3">
        <v>182.6</v>
      </c>
      <c r="F30" s="3">
        <v>474.2</v>
      </c>
      <c r="G30" s="3">
        <v>171.7</v>
      </c>
      <c r="H30" s="3">
        <v>1.3</v>
      </c>
      <c r="I30" s="3">
        <v>105.6</v>
      </c>
      <c r="J30" s="3">
        <v>53</v>
      </c>
      <c r="K30" s="3">
        <v>57.2</v>
      </c>
      <c r="L30" s="3">
        <v>42.6</v>
      </c>
      <c r="M30" s="3">
        <v>264.7</v>
      </c>
      <c r="N30" s="3">
        <v>0.7</v>
      </c>
      <c r="O30" s="3">
        <v>66.2</v>
      </c>
      <c r="P30" s="17">
        <v>1587.2</v>
      </c>
      <c r="Q30" s="4">
        <v>15409.6</v>
      </c>
      <c r="R30" s="3"/>
      <c r="S30" s="3">
        <v>16996.8</v>
      </c>
      <c r="T30" s="30">
        <v>9.2999999999999999E-2</v>
      </c>
    </row>
    <row r="31" spans="1:22" ht="24" customHeight="1">
      <c r="A31" s="121"/>
      <c r="B31" s="121"/>
      <c r="C31" s="16" t="s">
        <v>151</v>
      </c>
      <c r="D31" s="67">
        <v>11.9</v>
      </c>
      <c r="E31" s="67" t="s">
        <v>245</v>
      </c>
      <c r="F31" s="67">
        <v>49.8</v>
      </c>
      <c r="G31" s="67">
        <v>26.4</v>
      </c>
      <c r="H31" s="67">
        <v>0.3</v>
      </c>
      <c r="I31" s="67">
        <v>5</v>
      </c>
      <c r="J31" s="67">
        <v>1.1000000000000001</v>
      </c>
      <c r="K31" s="67">
        <v>0.8</v>
      </c>
      <c r="L31" s="67">
        <v>2.2999999999999998</v>
      </c>
      <c r="M31" s="67">
        <v>35.799999999999997</v>
      </c>
      <c r="N31" s="67">
        <v>0.8</v>
      </c>
      <c r="O31" s="67">
        <v>10.199999999999999</v>
      </c>
      <c r="P31" s="232">
        <v>144.4</v>
      </c>
      <c r="Q31" s="233">
        <v>1294.8</v>
      </c>
      <c r="R31" s="67"/>
      <c r="S31" s="67">
        <v>1439.2</v>
      </c>
      <c r="T31" s="68">
        <v>0.1</v>
      </c>
    </row>
    <row r="32" spans="1:22" ht="24" customHeight="1">
      <c r="A32" s="7"/>
      <c r="B32" s="7"/>
      <c r="C32" s="309" t="s">
        <v>152</v>
      </c>
      <c r="D32" s="3">
        <v>11.6</v>
      </c>
      <c r="E32" s="3" t="s">
        <v>245</v>
      </c>
      <c r="F32" s="3">
        <v>21.4</v>
      </c>
      <c r="G32" s="3">
        <v>3</v>
      </c>
      <c r="H32" s="3">
        <v>0.1</v>
      </c>
      <c r="I32" s="3">
        <v>5</v>
      </c>
      <c r="J32" s="3">
        <v>1.1000000000000001</v>
      </c>
      <c r="K32" s="3">
        <v>0.4</v>
      </c>
      <c r="L32" s="3">
        <v>1.1000000000000001</v>
      </c>
      <c r="M32" s="3">
        <v>8.9</v>
      </c>
      <c r="N32" s="3">
        <v>0.8</v>
      </c>
      <c r="O32" s="3">
        <v>4.9000000000000004</v>
      </c>
      <c r="P32" s="17">
        <v>58.3</v>
      </c>
      <c r="Q32" s="4">
        <v>807.6</v>
      </c>
      <c r="R32" s="3"/>
      <c r="S32" s="3">
        <v>865.9</v>
      </c>
      <c r="T32" s="30">
        <v>6.7000000000000004E-2</v>
      </c>
    </row>
    <row r="33" spans="1:20" ht="24" customHeight="1" thickBot="1">
      <c r="A33" s="94"/>
      <c r="B33" s="94"/>
      <c r="C33" s="95" t="s">
        <v>153</v>
      </c>
      <c r="D33" s="96">
        <v>0.3</v>
      </c>
      <c r="E33" s="96" t="s">
        <v>245</v>
      </c>
      <c r="F33" s="96">
        <v>28.4</v>
      </c>
      <c r="G33" s="96">
        <v>23.4</v>
      </c>
      <c r="H33" s="96">
        <v>0.2</v>
      </c>
      <c r="I33" s="96" t="s">
        <v>245</v>
      </c>
      <c r="J33" s="96" t="s">
        <v>245</v>
      </c>
      <c r="K33" s="96">
        <v>0.4</v>
      </c>
      <c r="L33" s="96">
        <v>1.2</v>
      </c>
      <c r="M33" s="96">
        <v>26.9</v>
      </c>
      <c r="N33" s="96" t="s">
        <v>245</v>
      </c>
      <c r="O33" s="96">
        <v>5.4</v>
      </c>
      <c r="P33" s="119">
        <v>86.1</v>
      </c>
      <c r="Q33" s="120">
        <v>487.2</v>
      </c>
      <c r="R33" s="96"/>
      <c r="S33" s="96">
        <v>573.29999999999995</v>
      </c>
      <c r="T33" s="97">
        <v>0.15</v>
      </c>
    </row>
    <row r="34" spans="1:20">
      <c r="D34" s="12"/>
    </row>
    <row r="35" spans="1:20">
      <c r="D35" s="12"/>
    </row>
    <row r="36" spans="1:20">
      <c r="D36" s="12"/>
    </row>
    <row r="37" spans="1:20">
      <c r="D37" s="12"/>
    </row>
    <row r="38" spans="1:20">
      <c r="D38" s="12"/>
    </row>
    <row r="39" spans="1:20">
      <c r="D39" s="12"/>
    </row>
    <row r="40" spans="1:20">
      <c r="D40" s="12"/>
    </row>
    <row r="41" spans="1:20">
      <c r="D41" s="12"/>
    </row>
    <row r="42" spans="1:20">
      <c r="D42" s="12"/>
    </row>
    <row r="43" spans="1:20">
      <c r="D43" s="12"/>
    </row>
    <row r="44" spans="1:20">
      <c r="D44" s="12"/>
    </row>
  </sheetData>
  <mergeCells count="1">
    <mergeCell ref="A3:C3"/>
  </mergeCells>
  <pageMargins left="0.6692913385826772" right="0.6692913385826772" top="0.70866141732283472" bottom="0.74803149606299213" header="0.31496062992125984" footer="0.31496062992125984"/>
  <pageSetup scale="4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44"/>
  <sheetViews>
    <sheetView showGridLines="0" showZeros="0" zoomScale="70" zoomScaleNormal="70" zoomScaleSheetLayoutView="70" workbookViewId="0"/>
  </sheetViews>
  <sheetFormatPr baseColWidth="10" defaultRowHeight="14.25"/>
  <cols>
    <col min="1" max="1" width="5.28515625" style="5" customWidth="1"/>
    <col min="2" max="2" width="8.5703125" style="5" bestFit="1" customWidth="1"/>
    <col min="3" max="3" width="55.28515625" style="5" customWidth="1"/>
    <col min="4" max="4" width="8.7109375" style="5" customWidth="1"/>
    <col min="5" max="5" width="11" style="5" customWidth="1"/>
    <col min="6" max="6" width="11.140625" style="5" customWidth="1"/>
    <col min="7" max="7" width="10.5703125" style="5" bestFit="1" customWidth="1"/>
    <col min="8" max="8" width="10.140625" style="5" bestFit="1" customWidth="1"/>
    <col min="9" max="9" width="10.85546875" style="5" customWidth="1"/>
    <col min="10" max="10" width="13" style="5" customWidth="1"/>
    <col min="11" max="11" width="10.5703125" style="5" bestFit="1" customWidth="1"/>
    <col min="12" max="12" width="13.42578125" style="5" customWidth="1"/>
    <col min="13" max="13" width="11.7109375" style="5" customWidth="1"/>
    <col min="14" max="14" width="12.28515625" style="5" customWidth="1"/>
    <col min="15" max="15" width="13" style="5" customWidth="1"/>
    <col min="16" max="16" width="11.7109375" style="5" customWidth="1"/>
    <col min="17" max="17" width="12.28515625" style="5" customWidth="1"/>
    <col min="18" max="18" width="0.42578125" style="5" customWidth="1"/>
    <col min="19" max="19" width="11.7109375" style="5" customWidth="1"/>
    <col min="20" max="20" width="10.28515625" style="5" customWidth="1"/>
    <col min="21" max="258" width="11.42578125" style="5"/>
    <col min="259" max="259" width="99" style="5" bestFit="1" customWidth="1"/>
    <col min="260" max="260" width="13.5703125" style="5" customWidth="1"/>
    <col min="261" max="261" width="11.42578125" style="5" customWidth="1"/>
    <col min="262" max="267" width="11.42578125" style="5"/>
    <col min="268" max="268" width="11.42578125" style="5" customWidth="1"/>
    <col min="269" max="514" width="11.42578125" style="5"/>
    <col min="515" max="515" width="99" style="5" bestFit="1" customWidth="1"/>
    <col min="516" max="516" width="13.5703125" style="5" customWidth="1"/>
    <col min="517" max="517" width="11.42578125" style="5" customWidth="1"/>
    <col min="518" max="523" width="11.42578125" style="5"/>
    <col min="524" max="524" width="11.42578125" style="5" customWidth="1"/>
    <col min="525" max="770" width="11.42578125" style="5"/>
    <col min="771" max="771" width="99" style="5" bestFit="1" customWidth="1"/>
    <col min="772" max="772" width="13.5703125" style="5" customWidth="1"/>
    <col min="773" max="773" width="11.42578125" style="5" customWidth="1"/>
    <col min="774" max="779" width="11.42578125" style="5"/>
    <col min="780" max="780" width="11.42578125" style="5" customWidth="1"/>
    <col min="781" max="1026" width="11.42578125" style="5"/>
    <col min="1027" max="1027" width="99" style="5" bestFit="1" customWidth="1"/>
    <col min="1028" max="1028" width="13.5703125" style="5" customWidth="1"/>
    <col min="1029" max="1029" width="11.42578125" style="5" customWidth="1"/>
    <col min="1030" max="1035" width="11.42578125" style="5"/>
    <col min="1036" max="1036" width="11.42578125" style="5" customWidth="1"/>
    <col min="1037" max="1282" width="11.42578125" style="5"/>
    <col min="1283" max="1283" width="99" style="5" bestFit="1" customWidth="1"/>
    <col min="1284" max="1284" width="13.5703125" style="5" customWidth="1"/>
    <col min="1285" max="1285" width="11.42578125" style="5" customWidth="1"/>
    <col min="1286" max="1291" width="11.42578125" style="5"/>
    <col min="1292" max="1292" width="11.42578125" style="5" customWidth="1"/>
    <col min="1293" max="1538" width="11.42578125" style="5"/>
    <col min="1539" max="1539" width="99" style="5" bestFit="1" customWidth="1"/>
    <col min="1540" max="1540" width="13.5703125" style="5" customWidth="1"/>
    <col min="1541" max="1541" width="11.42578125" style="5" customWidth="1"/>
    <col min="1542" max="1547" width="11.42578125" style="5"/>
    <col min="1548" max="1548" width="11.42578125" style="5" customWidth="1"/>
    <col min="1549" max="1794" width="11.42578125" style="5"/>
    <col min="1795" max="1795" width="99" style="5" bestFit="1" customWidth="1"/>
    <col min="1796" max="1796" width="13.5703125" style="5" customWidth="1"/>
    <col min="1797" max="1797" width="11.42578125" style="5" customWidth="1"/>
    <col min="1798" max="1803" width="11.42578125" style="5"/>
    <col min="1804" max="1804" width="11.42578125" style="5" customWidth="1"/>
    <col min="1805" max="2050" width="11.42578125" style="5"/>
    <col min="2051" max="2051" width="99" style="5" bestFit="1" customWidth="1"/>
    <col min="2052" max="2052" width="13.5703125" style="5" customWidth="1"/>
    <col min="2053" max="2053" width="11.42578125" style="5" customWidth="1"/>
    <col min="2054" max="2059" width="11.42578125" style="5"/>
    <col min="2060" max="2060" width="11.42578125" style="5" customWidth="1"/>
    <col min="2061" max="2306" width="11.42578125" style="5"/>
    <col min="2307" max="2307" width="99" style="5" bestFit="1" customWidth="1"/>
    <col min="2308" max="2308" width="13.5703125" style="5" customWidth="1"/>
    <col min="2309" max="2309" width="11.42578125" style="5" customWidth="1"/>
    <col min="2310" max="2315" width="11.42578125" style="5"/>
    <col min="2316" max="2316" width="11.42578125" style="5" customWidth="1"/>
    <col min="2317" max="2562" width="11.42578125" style="5"/>
    <col min="2563" max="2563" width="99" style="5" bestFit="1" customWidth="1"/>
    <col min="2564" max="2564" width="13.5703125" style="5" customWidth="1"/>
    <col min="2565" max="2565" width="11.42578125" style="5" customWidth="1"/>
    <col min="2566" max="2571" width="11.42578125" style="5"/>
    <col min="2572" max="2572" width="11.42578125" style="5" customWidth="1"/>
    <col min="2573" max="2818" width="11.42578125" style="5"/>
    <col min="2819" max="2819" width="99" style="5" bestFit="1" customWidth="1"/>
    <col min="2820" max="2820" width="13.5703125" style="5" customWidth="1"/>
    <col min="2821" max="2821" width="11.42578125" style="5" customWidth="1"/>
    <col min="2822" max="2827" width="11.42578125" style="5"/>
    <col min="2828" max="2828" width="11.42578125" style="5" customWidth="1"/>
    <col min="2829" max="3074" width="11.42578125" style="5"/>
    <col min="3075" max="3075" width="99" style="5" bestFit="1" customWidth="1"/>
    <col min="3076" max="3076" width="13.5703125" style="5" customWidth="1"/>
    <col min="3077" max="3077" width="11.42578125" style="5" customWidth="1"/>
    <col min="3078" max="3083" width="11.42578125" style="5"/>
    <col min="3084" max="3084" width="11.42578125" style="5" customWidth="1"/>
    <col min="3085" max="3330" width="11.42578125" style="5"/>
    <col min="3331" max="3331" width="99" style="5" bestFit="1" customWidth="1"/>
    <col min="3332" max="3332" width="13.5703125" style="5" customWidth="1"/>
    <col min="3333" max="3333" width="11.42578125" style="5" customWidth="1"/>
    <col min="3334" max="3339" width="11.42578125" style="5"/>
    <col min="3340" max="3340" width="11.42578125" style="5" customWidth="1"/>
    <col min="3341" max="3586" width="11.42578125" style="5"/>
    <col min="3587" max="3587" width="99" style="5" bestFit="1" customWidth="1"/>
    <col min="3588" max="3588" width="13.5703125" style="5" customWidth="1"/>
    <col min="3589" max="3589" width="11.42578125" style="5" customWidth="1"/>
    <col min="3590" max="3595" width="11.42578125" style="5"/>
    <col min="3596" max="3596" width="11.42578125" style="5" customWidth="1"/>
    <col min="3597" max="3842" width="11.42578125" style="5"/>
    <col min="3843" max="3843" width="99" style="5" bestFit="1" customWidth="1"/>
    <col min="3844" max="3844" width="13.5703125" style="5" customWidth="1"/>
    <col min="3845" max="3845" width="11.42578125" style="5" customWidth="1"/>
    <col min="3846" max="3851" width="11.42578125" style="5"/>
    <col min="3852" max="3852" width="11.42578125" style="5" customWidth="1"/>
    <col min="3853" max="4098" width="11.42578125" style="5"/>
    <col min="4099" max="4099" width="99" style="5" bestFit="1" customWidth="1"/>
    <col min="4100" max="4100" width="13.5703125" style="5" customWidth="1"/>
    <col min="4101" max="4101" width="11.42578125" style="5" customWidth="1"/>
    <col min="4102" max="4107" width="11.42578125" style="5"/>
    <col min="4108" max="4108" width="11.42578125" style="5" customWidth="1"/>
    <col min="4109" max="4354" width="11.42578125" style="5"/>
    <col min="4355" max="4355" width="99" style="5" bestFit="1" customWidth="1"/>
    <col min="4356" max="4356" width="13.5703125" style="5" customWidth="1"/>
    <col min="4357" max="4357" width="11.42578125" style="5" customWidth="1"/>
    <col min="4358" max="4363" width="11.42578125" style="5"/>
    <col min="4364" max="4364" width="11.42578125" style="5" customWidth="1"/>
    <col min="4365" max="4610" width="11.42578125" style="5"/>
    <col min="4611" max="4611" width="99" style="5" bestFit="1" customWidth="1"/>
    <col min="4612" max="4612" width="13.5703125" style="5" customWidth="1"/>
    <col min="4613" max="4613" width="11.42578125" style="5" customWidth="1"/>
    <col min="4614" max="4619" width="11.42578125" style="5"/>
    <col min="4620" max="4620" width="11.42578125" style="5" customWidth="1"/>
    <col min="4621" max="4866" width="11.42578125" style="5"/>
    <col min="4867" max="4867" width="99" style="5" bestFit="1" customWidth="1"/>
    <col min="4868" max="4868" width="13.5703125" style="5" customWidth="1"/>
    <col min="4869" max="4869" width="11.42578125" style="5" customWidth="1"/>
    <col min="4870" max="4875" width="11.42578125" style="5"/>
    <col min="4876" max="4876" width="11.42578125" style="5" customWidth="1"/>
    <col min="4877" max="5122" width="11.42578125" style="5"/>
    <col min="5123" max="5123" width="99" style="5" bestFit="1" customWidth="1"/>
    <col min="5124" max="5124" width="13.5703125" style="5" customWidth="1"/>
    <col min="5125" max="5125" width="11.42578125" style="5" customWidth="1"/>
    <col min="5126" max="5131" width="11.42578125" style="5"/>
    <col min="5132" max="5132" width="11.42578125" style="5" customWidth="1"/>
    <col min="5133" max="5378" width="11.42578125" style="5"/>
    <col min="5379" max="5379" width="99" style="5" bestFit="1" customWidth="1"/>
    <col min="5380" max="5380" width="13.5703125" style="5" customWidth="1"/>
    <col min="5381" max="5381" width="11.42578125" style="5" customWidth="1"/>
    <col min="5382" max="5387" width="11.42578125" style="5"/>
    <col min="5388" max="5388" width="11.42578125" style="5" customWidth="1"/>
    <col min="5389" max="5634" width="11.42578125" style="5"/>
    <col min="5635" max="5635" width="99" style="5" bestFit="1" customWidth="1"/>
    <col min="5636" max="5636" width="13.5703125" style="5" customWidth="1"/>
    <col min="5637" max="5637" width="11.42578125" style="5" customWidth="1"/>
    <col min="5638" max="5643" width="11.42578125" style="5"/>
    <col min="5644" max="5644" width="11.42578125" style="5" customWidth="1"/>
    <col min="5645" max="5890" width="11.42578125" style="5"/>
    <col min="5891" max="5891" width="99" style="5" bestFit="1" customWidth="1"/>
    <col min="5892" max="5892" width="13.5703125" style="5" customWidth="1"/>
    <col min="5893" max="5893" width="11.42578125" style="5" customWidth="1"/>
    <col min="5894" max="5899" width="11.42578125" style="5"/>
    <col min="5900" max="5900" width="11.42578125" style="5" customWidth="1"/>
    <col min="5901" max="6146" width="11.42578125" style="5"/>
    <col min="6147" max="6147" width="99" style="5" bestFit="1" customWidth="1"/>
    <col min="6148" max="6148" width="13.5703125" style="5" customWidth="1"/>
    <col min="6149" max="6149" width="11.42578125" style="5" customWidth="1"/>
    <col min="6150" max="6155" width="11.42578125" style="5"/>
    <col min="6156" max="6156" width="11.42578125" style="5" customWidth="1"/>
    <col min="6157" max="6402" width="11.42578125" style="5"/>
    <col min="6403" max="6403" width="99" style="5" bestFit="1" customWidth="1"/>
    <col min="6404" max="6404" width="13.5703125" style="5" customWidth="1"/>
    <col min="6405" max="6405" width="11.42578125" style="5" customWidth="1"/>
    <col min="6406" max="6411" width="11.42578125" style="5"/>
    <col min="6412" max="6412" width="11.42578125" style="5" customWidth="1"/>
    <col min="6413" max="6658" width="11.42578125" style="5"/>
    <col min="6659" max="6659" width="99" style="5" bestFit="1" customWidth="1"/>
    <col min="6660" max="6660" width="13.5703125" style="5" customWidth="1"/>
    <col min="6661" max="6661" width="11.42578125" style="5" customWidth="1"/>
    <col min="6662" max="6667" width="11.42578125" style="5"/>
    <col min="6668" max="6668" width="11.42578125" style="5" customWidth="1"/>
    <col min="6669" max="6914" width="11.42578125" style="5"/>
    <col min="6915" max="6915" width="99" style="5" bestFit="1" customWidth="1"/>
    <col min="6916" max="6916" width="13.5703125" style="5" customWidth="1"/>
    <col min="6917" max="6917" width="11.42578125" style="5" customWidth="1"/>
    <col min="6918" max="6923" width="11.42578125" style="5"/>
    <col min="6924" max="6924" width="11.42578125" style="5" customWidth="1"/>
    <col min="6925" max="7170" width="11.42578125" style="5"/>
    <col min="7171" max="7171" width="99" style="5" bestFit="1" customWidth="1"/>
    <col min="7172" max="7172" width="13.5703125" style="5" customWidth="1"/>
    <col min="7173" max="7173" width="11.42578125" style="5" customWidth="1"/>
    <col min="7174" max="7179" width="11.42578125" style="5"/>
    <col min="7180" max="7180" width="11.42578125" style="5" customWidth="1"/>
    <col min="7181" max="7426" width="11.42578125" style="5"/>
    <col min="7427" max="7427" width="99" style="5" bestFit="1" customWidth="1"/>
    <col min="7428" max="7428" width="13.5703125" style="5" customWidth="1"/>
    <col min="7429" max="7429" width="11.42578125" style="5" customWidth="1"/>
    <col min="7430" max="7435" width="11.42578125" style="5"/>
    <col min="7436" max="7436" width="11.42578125" style="5" customWidth="1"/>
    <col min="7437" max="7682" width="11.42578125" style="5"/>
    <col min="7683" max="7683" width="99" style="5" bestFit="1" customWidth="1"/>
    <col min="7684" max="7684" width="13.5703125" style="5" customWidth="1"/>
    <col min="7685" max="7685" width="11.42578125" style="5" customWidth="1"/>
    <col min="7686" max="7691" width="11.42578125" style="5"/>
    <col min="7692" max="7692" width="11.42578125" style="5" customWidth="1"/>
    <col min="7693" max="7938" width="11.42578125" style="5"/>
    <col min="7939" max="7939" width="99" style="5" bestFit="1" customWidth="1"/>
    <col min="7940" max="7940" width="13.5703125" style="5" customWidth="1"/>
    <col min="7941" max="7941" width="11.42578125" style="5" customWidth="1"/>
    <col min="7942" max="7947" width="11.42578125" style="5"/>
    <col min="7948" max="7948" width="11.42578125" style="5" customWidth="1"/>
    <col min="7949" max="8194" width="11.42578125" style="5"/>
    <col min="8195" max="8195" width="99" style="5" bestFit="1" customWidth="1"/>
    <col min="8196" max="8196" width="13.5703125" style="5" customWidth="1"/>
    <col min="8197" max="8197" width="11.42578125" style="5" customWidth="1"/>
    <col min="8198" max="8203" width="11.42578125" style="5"/>
    <col min="8204" max="8204" width="11.42578125" style="5" customWidth="1"/>
    <col min="8205" max="8450" width="11.42578125" style="5"/>
    <col min="8451" max="8451" width="99" style="5" bestFit="1" customWidth="1"/>
    <col min="8452" max="8452" width="13.5703125" style="5" customWidth="1"/>
    <col min="8453" max="8453" width="11.42578125" style="5" customWidth="1"/>
    <col min="8454" max="8459" width="11.42578125" style="5"/>
    <col min="8460" max="8460" width="11.42578125" style="5" customWidth="1"/>
    <col min="8461" max="8706" width="11.42578125" style="5"/>
    <col min="8707" max="8707" width="99" style="5" bestFit="1" customWidth="1"/>
    <col min="8708" max="8708" width="13.5703125" style="5" customWidth="1"/>
    <col min="8709" max="8709" width="11.42578125" style="5" customWidth="1"/>
    <col min="8710" max="8715" width="11.42578125" style="5"/>
    <col min="8716" max="8716" width="11.42578125" style="5" customWidth="1"/>
    <col min="8717" max="8962" width="11.42578125" style="5"/>
    <col min="8963" max="8963" width="99" style="5" bestFit="1" customWidth="1"/>
    <col min="8964" max="8964" width="13.5703125" style="5" customWidth="1"/>
    <col min="8965" max="8965" width="11.42578125" style="5" customWidth="1"/>
    <col min="8966" max="8971" width="11.42578125" style="5"/>
    <col min="8972" max="8972" width="11.42578125" style="5" customWidth="1"/>
    <col min="8973" max="9218" width="11.42578125" style="5"/>
    <col min="9219" max="9219" width="99" style="5" bestFit="1" customWidth="1"/>
    <col min="9220" max="9220" width="13.5703125" style="5" customWidth="1"/>
    <col min="9221" max="9221" width="11.42578125" style="5" customWidth="1"/>
    <col min="9222" max="9227" width="11.42578125" style="5"/>
    <col min="9228" max="9228" width="11.42578125" style="5" customWidth="1"/>
    <col min="9229" max="9474" width="11.42578125" style="5"/>
    <col min="9475" max="9475" width="99" style="5" bestFit="1" customWidth="1"/>
    <col min="9476" max="9476" width="13.5703125" style="5" customWidth="1"/>
    <col min="9477" max="9477" width="11.42578125" style="5" customWidth="1"/>
    <col min="9478" max="9483" width="11.42578125" style="5"/>
    <col min="9484" max="9484" width="11.42578125" style="5" customWidth="1"/>
    <col min="9485" max="9730" width="11.42578125" style="5"/>
    <col min="9731" max="9731" width="99" style="5" bestFit="1" customWidth="1"/>
    <col min="9732" max="9732" width="13.5703125" style="5" customWidth="1"/>
    <col min="9733" max="9733" width="11.42578125" style="5" customWidth="1"/>
    <col min="9734" max="9739" width="11.42578125" style="5"/>
    <col min="9740" max="9740" width="11.42578125" style="5" customWidth="1"/>
    <col min="9741" max="9986" width="11.42578125" style="5"/>
    <col min="9987" max="9987" width="99" style="5" bestFit="1" customWidth="1"/>
    <col min="9988" max="9988" width="13.5703125" style="5" customWidth="1"/>
    <col min="9989" max="9989" width="11.42578125" style="5" customWidth="1"/>
    <col min="9990" max="9995" width="11.42578125" style="5"/>
    <col min="9996" max="9996" width="11.42578125" style="5" customWidth="1"/>
    <col min="9997" max="10242" width="11.42578125" style="5"/>
    <col min="10243" max="10243" width="99" style="5" bestFit="1" customWidth="1"/>
    <col min="10244" max="10244" width="13.5703125" style="5" customWidth="1"/>
    <col min="10245" max="10245" width="11.42578125" style="5" customWidth="1"/>
    <col min="10246" max="10251" width="11.42578125" style="5"/>
    <col min="10252" max="10252" width="11.42578125" style="5" customWidth="1"/>
    <col min="10253" max="10498" width="11.42578125" style="5"/>
    <col min="10499" max="10499" width="99" style="5" bestFit="1" customWidth="1"/>
    <col min="10500" max="10500" width="13.5703125" style="5" customWidth="1"/>
    <col min="10501" max="10501" width="11.42578125" style="5" customWidth="1"/>
    <col min="10502" max="10507" width="11.42578125" style="5"/>
    <col min="10508" max="10508" width="11.42578125" style="5" customWidth="1"/>
    <col min="10509" max="10754" width="11.42578125" style="5"/>
    <col min="10755" max="10755" width="99" style="5" bestFit="1" customWidth="1"/>
    <col min="10756" max="10756" width="13.5703125" style="5" customWidth="1"/>
    <col min="10757" max="10757" width="11.42578125" style="5" customWidth="1"/>
    <col min="10758" max="10763" width="11.42578125" style="5"/>
    <col min="10764" max="10764" width="11.42578125" style="5" customWidth="1"/>
    <col min="10765" max="11010" width="11.42578125" style="5"/>
    <col min="11011" max="11011" width="99" style="5" bestFit="1" customWidth="1"/>
    <col min="11012" max="11012" width="13.5703125" style="5" customWidth="1"/>
    <col min="11013" max="11013" width="11.42578125" style="5" customWidth="1"/>
    <col min="11014" max="11019" width="11.42578125" style="5"/>
    <col min="11020" max="11020" width="11.42578125" style="5" customWidth="1"/>
    <col min="11021" max="11266" width="11.42578125" style="5"/>
    <col min="11267" max="11267" width="99" style="5" bestFit="1" customWidth="1"/>
    <col min="11268" max="11268" width="13.5703125" style="5" customWidth="1"/>
    <col min="11269" max="11269" width="11.42578125" style="5" customWidth="1"/>
    <col min="11270" max="11275" width="11.42578125" style="5"/>
    <col min="11276" max="11276" width="11.42578125" style="5" customWidth="1"/>
    <col min="11277" max="11522" width="11.42578125" style="5"/>
    <col min="11523" max="11523" width="99" style="5" bestFit="1" customWidth="1"/>
    <col min="11524" max="11524" width="13.5703125" style="5" customWidth="1"/>
    <col min="11525" max="11525" width="11.42578125" style="5" customWidth="1"/>
    <col min="11526" max="11531" width="11.42578125" style="5"/>
    <col min="11532" max="11532" width="11.42578125" style="5" customWidth="1"/>
    <col min="11533" max="11778" width="11.42578125" style="5"/>
    <col min="11779" max="11779" width="99" style="5" bestFit="1" customWidth="1"/>
    <col min="11780" max="11780" width="13.5703125" style="5" customWidth="1"/>
    <col min="11781" max="11781" width="11.42578125" style="5" customWidth="1"/>
    <col min="11782" max="11787" width="11.42578125" style="5"/>
    <col min="11788" max="11788" width="11.42578125" style="5" customWidth="1"/>
    <col min="11789" max="12034" width="11.42578125" style="5"/>
    <col min="12035" max="12035" width="99" style="5" bestFit="1" customWidth="1"/>
    <col min="12036" max="12036" width="13.5703125" style="5" customWidth="1"/>
    <col min="12037" max="12037" width="11.42578125" style="5" customWidth="1"/>
    <col min="12038" max="12043" width="11.42578125" style="5"/>
    <col min="12044" max="12044" width="11.42578125" style="5" customWidth="1"/>
    <col min="12045" max="12290" width="11.42578125" style="5"/>
    <col min="12291" max="12291" width="99" style="5" bestFit="1" customWidth="1"/>
    <col min="12292" max="12292" width="13.5703125" style="5" customWidth="1"/>
    <col min="12293" max="12293" width="11.42578125" style="5" customWidth="1"/>
    <col min="12294" max="12299" width="11.42578125" style="5"/>
    <col min="12300" max="12300" width="11.42578125" style="5" customWidth="1"/>
    <col min="12301" max="12546" width="11.42578125" style="5"/>
    <col min="12547" max="12547" width="99" style="5" bestFit="1" customWidth="1"/>
    <col min="12548" max="12548" width="13.5703125" style="5" customWidth="1"/>
    <col min="12549" max="12549" width="11.42578125" style="5" customWidth="1"/>
    <col min="12550" max="12555" width="11.42578125" style="5"/>
    <col min="12556" max="12556" width="11.42578125" style="5" customWidth="1"/>
    <col min="12557" max="12802" width="11.42578125" style="5"/>
    <col min="12803" max="12803" width="99" style="5" bestFit="1" customWidth="1"/>
    <col min="12804" max="12804" width="13.5703125" style="5" customWidth="1"/>
    <col min="12805" max="12805" width="11.42578125" style="5" customWidth="1"/>
    <col min="12806" max="12811" width="11.42578125" style="5"/>
    <col min="12812" max="12812" width="11.42578125" style="5" customWidth="1"/>
    <col min="12813" max="13058" width="11.42578125" style="5"/>
    <col min="13059" max="13059" width="99" style="5" bestFit="1" customWidth="1"/>
    <col min="13060" max="13060" width="13.5703125" style="5" customWidth="1"/>
    <col min="13061" max="13061" width="11.42578125" style="5" customWidth="1"/>
    <col min="13062" max="13067" width="11.42578125" style="5"/>
    <col min="13068" max="13068" width="11.42578125" style="5" customWidth="1"/>
    <col min="13069" max="13314" width="11.42578125" style="5"/>
    <col min="13315" max="13315" width="99" style="5" bestFit="1" customWidth="1"/>
    <col min="13316" max="13316" width="13.5703125" style="5" customWidth="1"/>
    <col min="13317" max="13317" width="11.42578125" style="5" customWidth="1"/>
    <col min="13318" max="13323" width="11.42578125" style="5"/>
    <col min="13324" max="13324" width="11.42578125" style="5" customWidth="1"/>
    <col min="13325" max="13570" width="11.42578125" style="5"/>
    <col min="13571" max="13571" width="99" style="5" bestFit="1" customWidth="1"/>
    <col min="13572" max="13572" width="13.5703125" style="5" customWidth="1"/>
    <col min="13573" max="13573" width="11.42578125" style="5" customWidth="1"/>
    <col min="13574" max="13579" width="11.42578125" style="5"/>
    <col min="13580" max="13580" width="11.42578125" style="5" customWidth="1"/>
    <col min="13581" max="13826" width="11.42578125" style="5"/>
    <col min="13827" max="13827" width="99" style="5" bestFit="1" customWidth="1"/>
    <col min="13828" max="13828" width="13.5703125" style="5" customWidth="1"/>
    <col min="13829" max="13829" width="11.42578125" style="5" customWidth="1"/>
    <col min="13830" max="13835" width="11.42578125" style="5"/>
    <col min="13836" max="13836" width="11.42578125" style="5" customWidth="1"/>
    <col min="13837" max="14082" width="11.42578125" style="5"/>
    <col min="14083" max="14083" width="99" style="5" bestFit="1" customWidth="1"/>
    <col min="14084" max="14084" width="13.5703125" style="5" customWidth="1"/>
    <col min="14085" max="14085" width="11.42578125" style="5" customWidth="1"/>
    <col min="14086" max="14091" width="11.42578125" style="5"/>
    <col min="14092" max="14092" width="11.42578125" style="5" customWidth="1"/>
    <col min="14093" max="14338" width="11.42578125" style="5"/>
    <col min="14339" max="14339" width="99" style="5" bestFit="1" customWidth="1"/>
    <col min="14340" max="14340" width="13.5703125" style="5" customWidth="1"/>
    <col min="14341" max="14341" width="11.42578125" style="5" customWidth="1"/>
    <col min="14342" max="14347" width="11.42578125" style="5"/>
    <col min="14348" max="14348" width="11.42578125" style="5" customWidth="1"/>
    <col min="14349" max="14594" width="11.42578125" style="5"/>
    <col min="14595" max="14595" width="99" style="5" bestFit="1" customWidth="1"/>
    <col min="14596" max="14596" width="13.5703125" style="5" customWidth="1"/>
    <col min="14597" max="14597" width="11.42578125" style="5" customWidth="1"/>
    <col min="14598" max="14603" width="11.42578125" style="5"/>
    <col min="14604" max="14604" width="11.42578125" style="5" customWidth="1"/>
    <col min="14605" max="14850" width="11.42578125" style="5"/>
    <col min="14851" max="14851" width="99" style="5" bestFit="1" customWidth="1"/>
    <col min="14852" max="14852" width="13.5703125" style="5" customWidth="1"/>
    <col min="14853" max="14853" width="11.42578125" style="5" customWidth="1"/>
    <col min="14854" max="14859" width="11.42578125" style="5"/>
    <col min="14860" max="14860" width="11.42578125" style="5" customWidth="1"/>
    <col min="14861" max="15106" width="11.42578125" style="5"/>
    <col min="15107" max="15107" width="99" style="5" bestFit="1" customWidth="1"/>
    <col min="15108" max="15108" width="13.5703125" style="5" customWidth="1"/>
    <col min="15109" max="15109" width="11.42578125" style="5" customWidth="1"/>
    <col min="15110" max="15115" width="11.42578125" style="5"/>
    <col min="15116" max="15116" width="11.42578125" style="5" customWidth="1"/>
    <col min="15117" max="15362" width="11.42578125" style="5"/>
    <col min="15363" max="15363" width="99" style="5" bestFit="1" customWidth="1"/>
    <col min="15364" max="15364" width="13.5703125" style="5" customWidth="1"/>
    <col min="15365" max="15365" width="11.42578125" style="5" customWidth="1"/>
    <col min="15366" max="15371" width="11.42578125" style="5"/>
    <col min="15372" max="15372" width="11.42578125" style="5" customWidth="1"/>
    <col min="15373" max="15618" width="11.42578125" style="5"/>
    <col min="15619" max="15619" width="99" style="5" bestFit="1" customWidth="1"/>
    <col min="15620" max="15620" width="13.5703125" style="5" customWidth="1"/>
    <col min="15621" max="15621" width="11.42578125" style="5" customWidth="1"/>
    <col min="15622" max="15627" width="11.42578125" style="5"/>
    <col min="15628" max="15628" width="11.42578125" style="5" customWidth="1"/>
    <col min="15629" max="15874" width="11.42578125" style="5"/>
    <col min="15875" max="15875" width="99" style="5" bestFit="1" customWidth="1"/>
    <col min="15876" max="15876" width="13.5703125" style="5" customWidth="1"/>
    <col min="15877" max="15877" width="11.42578125" style="5" customWidth="1"/>
    <col min="15878" max="15883" width="11.42578125" style="5"/>
    <col min="15884" max="15884" width="11.42578125" style="5" customWidth="1"/>
    <col min="15885" max="16130" width="11.42578125" style="5"/>
    <col min="16131" max="16131" width="99" style="5" bestFit="1" customWidth="1"/>
    <col min="16132" max="16132" width="13.5703125" style="5" customWidth="1"/>
    <col min="16133" max="16133" width="11.42578125" style="5" customWidth="1"/>
    <col min="16134" max="16139" width="11.42578125" style="5"/>
    <col min="16140" max="16140" width="11.42578125" style="5" customWidth="1"/>
    <col min="16141" max="16384" width="11.42578125" style="5"/>
  </cols>
  <sheetData>
    <row r="1" spans="1:22" s="1" customFormat="1" ht="39.6" customHeight="1" thickBot="1">
      <c r="A1" s="234" t="s">
        <v>321</v>
      </c>
      <c r="B1" s="140"/>
      <c r="C1" s="140"/>
      <c r="D1" s="140"/>
      <c r="E1" s="140"/>
      <c r="F1" s="140"/>
      <c r="G1" s="140"/>
      <c r="H1" s="140"/>
      <c r="I1" s="140"/>
      <c r="J1" s="140"/>
      <c r="K1" s="140"/>
      <c r="L1" s="140"/>
      <c r="M1" s="140"/>
      <c r="N1" s="140"/>
      <c r="O1" s="140"/>
      <c r="P1" s="140"/>
      <c r="Q1" s="140"/>
      <c r="R1" s="140"/>
      <c r="S1" s="140"/>
      <c r="T1" s="140"/>
    </row>
    <row r="2" spans="1:22" s="1" customFormat="1" ht="21" customHeight="1">
      <c r="A2" s="123"/>
      <c r="B2" s="123"/>
      <c r="C2" s="123"/>
      <c r="D2" s="143" t="s">
        <v>76</v>
      </c>
      <c r="E2" s="143" t="s">
        <v>77</v>
      </c>
      <c r="F2" s="143" t="s">
        <v>78</v>
      </c>
      <c r="G2" s="143" t="s">
        <v>79</v>
      </c>
      <c r="H2" s="143" t="s">
        <v>80</v>
      </c>
      <c r="I2" s="143" t="s">
        <v>81</v>
      </c>
      <c r="J2" s="143" t="s">
        <v>82</v>
      </c>
      <c r="K2" s="143" t="s">
        <v>83</v>
      </c>
      <c r="L2" s="143" t="s">
        <v>84</v>
      </c>
      <c r="M2" s="143" t="s">
        <v>85</v>
      </c>
      <c r="N2" s="143" t="s">
        <v>86</v>
      </c>
      <c r="O2" s="143" t="s">
        <v>87</v>
      </c>
      <c r="P2" s="143"/>
      <c r="Q2" s="143"/>
      <c r="R2" s="229"/>
      <c r="S2" s="229"/>
      <c r="T2" s="229"/>
    </row>
    <row r="3" spans="1:22" s="2" customFormat="1" ht="104.45" customHeight="1">
      <c r="A3" s="488" t="s">
        <v>258</v>
      </c>
      <c r="B3" s="488"/>
      <c r="C3" s="488"/>
      <c r="D3" s="66" t="s">
        <v>88</v>
      </c>
      <c r="E3" s="66" t="s">
        <v>89</v>
      </c>
      <c r="F3" s="66" t="s">
        <v>90</v>
      </c>
      <c r="G3" s="66" t="s">
        <v>91</v>
      </c>
      <c r="H3" s="66" t="s">
        <v>154</v>
      </c>
      <c r="I3" s="66" t="s">
        <v>155</v>
      </c>
      <c r="J3" s="66" t="s">
        <v>92</v>
      </c>
      <c r="K3" s="66" t="s">
        <v>93</v>
      </c>
      <c r="L3" s="66" t="s">
        <v>215</v>
      </c>
      <c r="M3" s="66" t="s">
        <v>95</v>
      </c>
      <c r="N3" s="66" t="s">
        <v>95</v>
      </c>
      <c r="O3" s="66" t="s">
        <v>96</v>
      </c>
      <c r="P3" s="243" t="s">
        <v>97</v>
      </c>
      <c r="Q3" s="244" t="s">
        <v>98</v>
      </c>
      <c r="R3" s="66"/>
      <c r="S3" s="66" t="s">
        <v>67</v>
      </c>
      <c r="T3" s="66" t="s">
        <v>99</v>
      </c>
    </row>
    <row r="4" spans="1:22" s="20" customFormat="1" ht="30" customHeight="1">
      <c r="A4" s="329" t="s">
        <v>100</v>
      </c>
      <c r="B4" s="326"/>
      <c r="C4" s="326" t="s">
        <v>101</v>
      </c>
      <c r="D4" s="322">
        <v>578.5</v>
      </c>
      <c r="E4" s="322">
        <v>275.60000000000002</v>
      </c>
      <c r="F4" s="322">
        <v>1737.7</v>
      </c>
      <c r="G4" s="322">
        <v>599.79999999999995</v>
      </c>
      <c r="H4" s="322">
        <v>13.1</v>
      </c>
      <c r="I4" s="322">
        <v>1551.5</v>
      </c>
      <c r="J4" s="322">
        <v>74</v>
      </c>
      <c r="K4" s="322">
        <v>105.2</v>
      </c>
      <c r="L4" s="322">
        <v>184.1</v>
      </c>
      <c r="M4" s="322">
        <v>687</v>
      </c>
      <c r="N4" s="322">
        <v>12.5</v>
      </c>
      <c r="O4" s="322" t="s">
        <v>245</v>
      </c>
      <c r="P4" s="230">
        <v>5818.9</v>
      </c>
      <c r="Q4" s="231">
        <v>11091.6</v>
      </c>
      <c r="R4" s="322"/>
      <c r="S4" s="322">
        <v>16910.400000000001</v>
      </c>
      <c r="T4" s="325">
        <v>0.34399999999999997</v>
      </c>
      <c r="U4" s="14"/>
      <c r="V4" s="14"/>
    </row>
    <row r="5" spans="1:22" ht="30" customHeight="1">
      <c r="A5" s="18" t="s">
        <v>102</v>
      </c>
      <c r="B5" s="309"/>
      <c r="C5" s="309" t="s">
        <v>3</v>
      </c>
      <c r="D5" s="3">
        <v>565.5</v>
      </c>
      <c r="E5" s="3">
        <v>275.60000000000002</v>
      </c>
      <c r="F5" s="3">
        <v>1737.2</v>
      </c>
      <c r="G5" s="3">
        <v>599.79999999999995</v>
      </c>
      <c r="H5" s="3">
        <v>13.1</v>
      </c>
      <c r="I5" s="3">
        <v>1551.5</v>
      </c>
      <c r="J5" s="3">
        <v>74</v>
      </c>
      <c r="K5" s="3">
        <v>105.2</v>
      </c>
      <c r="L5" s="3">
        <v>184.1</v>
      </c>
      <c r="M5" s="3">
        <v>555.1</v>
      </c>
      <c r="N5" s="3">
        <v>5.6</v>
      </c>
      <c r="O5" s="3" t="s">
        <v>245</v>
      </c>
      <c r="P5" s="17">
        <v>5666.4</v>
      </c>
      <c r="Q5" s="4">
        <v>2566.6</v>
      </c>
      <c r="R5" s="3"/>
      <c r="S5" s="3">
        <v>8233</v>
      </c>
      <c r="T5" s="30">
        <v>0.68799999999999994</v>
      </c>
      <c r="U5" s="19"/>
      <c r="V5" s="19"/>
    </row>
    <row r="6" spans="1:22" ht="30" customHeight="1">
      <c r="A6" s="18" t="s">
        <v>103</v>
      </c>
      <c r="B6" s="309"/>
      <c r="C6" s="309" t="s">
        <v>5</v>
      </c>
      <c r="D6" s="3">
        <v>486.1</v>
      </c>
      <c r="E6" s="3">
        <v>275.60000000000002</v>
      </c>
      <c r="F6" s="3">
        <v>4.0999999999999996</v>
      </c>
      <c r="G6" s="3" t="s">
        <v>245</v>
      </c>
      <c r="H6" s="3" t="s">
        <v>245</v>
      </c>
      <c r="I6" s="3" t="s">
        <v>245</v>
      </c>
      <c r="J6" s="3" t="s">
        <v>245</v>
      </c>
      <c r="K6" s="3" t="s">
        <v>245</v>
      </c>
      <c r="L6" s="3" t="s">
        <v>245</v>
      </c>
      <c r="M6" s="3">
        <v>10.7</v>
      </c>
      <c r="N6" s="3" t="s">
        <v>245</v>
      </c>
      <c r="O6" s="3" t="s">
        <v>245</v>
      </c>
      <c r="P6" s="17">
        <v>776.4</v>
      </c>
      <c r="Q6" s="4">
        <v>2527.4</v>
      </c>
      <c r="R6" s="3"/>
      <c r="S6" s="3">
        <v>3303.8</v>
      </c>
      <c r="T6" s="30">
        <v>0.23499999999999999</v>
      </c>
      <c r="U6" s="19"/>
      <c r="V6" s="19"/>
    </row>
    <row r="7" spans="1:22" ht="30" customHeight="1">
      <c r="A7" s="18" t="s">
        <v>104</v>
      </c>
      <c r="B7" s="309" t="s">
        <v>105</v>
      </c>
      <c r="C7" s="13" t="s">
        <v>106</v>
      </c>
      <c r="D7" s="3">
        <v>486.1</v>
      </c>
      <c r="E7" s="3" t="s">
        <v>245</v>
      </c>
      <c r="F7" s="3">
        <v>4.0999999999999996</v>
      </c>
      <c r="G7" s="3" t="s">
        <v>245</v>
      </c>
      <c r="H7" s="3" t="s">
        <v>245</v>
      </c>
      <c r="I7" s="3" t="s">
        <v>245</v>
      </c>
      <c r="J7" s="3" t="s">
        <v>245</v>
      </c>
      <c r="K7" s="3" t="s">
        <v>245</v>
      </c>
      <c r="L7" s="3" t="s">
        <v>245</v>
      </c>
      <c r="M7" s="3">
        <v>10.7</v>
      </c>
      <c r="N7" s="3" t="s">
        <v>245</v>
      </c>
      <c r="O7" s="3" t="s">
        <v>245</v>
      </c>
      <c r="P7" s="17">
        <v>500.9</v>
      </c>
      <c r="Q7" s="4">
        <v>22.8</v>
      </c>
      <c r="R7" s="3"/>
      <c r="S7" s="3">
        <v>523.70000000000005</v>
      </c>
      <c r="T7" s="30">
        <v>0.95599999999999996</v>
      </c>
    </row>
    <row r="8" spans="1:22" ht="30" customHeight="1">
      <c r="A8" s="18" t="s">
        <v>107</v>
      </c>
      <c r="B8" s="309" t="s">
        <v>108</v>
      </c>
      <c r="C8" s="13" t="s">
        <v>109</v>
      </c>
      <c r="D8" s="3" t="s">
        <v>245</v>
      </c>
      <c r="E8" s="3">
        <v>275.60000000000002</v>
      </c>
      <c r="F8" s="3" t="s">
        <v>245</v>
      </c>
      <c r="G8" s="3" t="s">
        <v>245</v>
      </c>
      <c r="H8" s="3" t="s">
        <v>245</v>
      </c>
      <c r="I8" s="3" t="s">
        <v>245</v>
      </c>
      <c r="J8" s="3" t="s">
        <v>245</v>
      </c>
      <c r="K8" s="3" t="s">
        <v>245</v>
      </c>
      <c r="L8" s="3" t="s">
        <v>245</v>
      </c>
      <c r="M8" s="3" t="s">
        <v>245</v>
      </c>
      <c r="N8" s="3" t="s">
        <v>245</v>
      </c>
      <c r="O8" s="3" t="s">
        <v>245</v>
      </c>
      <c r="P8" s="17">
        <v>275.60000000000002</v>
      </c>
      <c r="Q8" s="4">
        <v>2504.6</v>
      </c>
      <c r="R8" s="3"/>
      <c r="S8" s="3">
        <v>2780.2</v>
      </c>
      <c r="T8" s="30">
        <v>9.9000000000000005E-2</v>
      </c>
      <c r="U8" s="19"/>
      <c r="V8" s="19"/>
    </row>
    <row r="9" spans="1:22" ht="30" customHeight="1">
      <c r="A9" s="18" t="s">
        <v>110</v>
      </c>
      <c r="B9" s="309" t="s">
        <v>111</v>
      </c>
      <c r="C9" s="13" t="s">
        <v>112</v>
      </c>
      <c r="D9" s="3">
        <v>79.3</v>
      </c>
      <c r="E9" s="3" t="s">
        <v>245</v>
      </c>
      <c r="F9" s="3">
        <v>1733</v>
      </c>
      <c r="G9" s="3" t="s">
        <v>245</v>
      </c>
      <c r="H9" s="3" t="s">
        <v>245</v>
      </c>
      <c r="I9" s="3" t="s">
        <v>245</v>
      </c>
      <c r="J9" s="3" t="s">
        <v>245</v>
      </c>
      <c r="K9" s="3" t="s">
        <v>245</v>
      </c>
      <c r="L9" s="3" t="s">
        <v>245</v>
      </c>
      <c r="M9" s="3">
        <v>15.6</v>
      </c>
      <c r="N9" s="3" t="s">
        <v>245</v>
      </c>
      <c r="O9" s="3" t="s">
        <v>245</v>
      </c>
      <c r="P9" s="17">
        <v>1827.9</v>
      </c>
      <c r="Q9" s="4">
        <v>37.1</v>
      </c>
      <c r="R9" s="3"/>
      <c r="S9" s="3">
        <v>1865</v>
      </c>
      <c r="T9" s="30">
        <v>0.98</v>
      </c>
      <c r="U9" s="19"/>
      <c r="V9" s="19"/>
    </row>
    <row r="10" spans="1:22" ht="30" customHeight="1">
      <c r="A10" s="18" t="s">
        <v>12</v>
      </c>
      <c r="B10" s="309" t="s">
        <v>113</v>
      </c>
      <c r="C10" s="13" t="s">
        <v>114</v>
      </c>
      <c r="D10" s="3" t="s">
        <v>245</v>
      </c>
      <c r="E10" s="3" t="s">
        <v>245</v>
      </c>
      <c r="F10" s="3" t="s">
        <v>245</v>
      </c>
      <c r="G10" s="3">
        <v>1.7</v>
      </c>
      <c r="H10" s="3" t="s">
        <v>245</v>
      </c>
      <c r="I10" s="3" t="s">
        <v>245</v>
      </c>
      <c r="J10" s="3" t="s">
        <v>245</v>
      </c>
      <c r="K10" s="3" t="s">
        <v>245</v>
      </c>
      <c r="L10" s="3" t="s">
        <v>245</v>
      </c>
      <c r="M10" s="3" t="s">
        <v>245</v>
      </c>
      <c r="N10" s="3" t="s">
        <v>245</v>
      </c>
      <c r="O10" s="3" t="s">
        <v>245</v>
      </c>
      <c r="P10" s="17">
        <v>1.7</v>
      </c>
      <c r="Q10" s="4" t="s">
        <v>245</v>
      </c>
      <c r="R10" s="3"/>
      <c r="S10" s="3">
        <v>1.7</v>
      </c>
      <c r="T10" s="30">
        <v>1</v>
      </c>
    </row>
    <row r="11" spans="1:22" ht="31.9" customHeight="1">
      <c r="A11" s="18" t="s">
        <v>115</v>
      </c>
      <c r="B11" s="309" t="s">
        <v>116</v>
      </c>
      <c r="C11" s="13" t="s">
        <v>117</v>
      </c>
      <c r="D11" s="3" t="s">
        <v>245</v>
      </c>
      <c r="E11" s="3" t="s">
        <v>245</v>
      </c>
      <c r="F11" s="3" t="s">
        <v>245</v>
      </c>
      <c r="G11" s="3">
        <v>427.2</v>
      </c>
      <c r="H11" s="3" t="s">
        <v>245</v>
      </c>
      <c r="I11" s="3" t="s">
        <v>245</v>
      </c>
      <c r="J11" s="3" t="s">
        <v>245</v>
      </c>
      <c r="K11" s="3" t="s">
        <v>245</v>
      </c>
      <c r="L11" s="3" t="s">
        <v>245</v>
      </c>
      <c r="M11" s="3" t="s">
        <v>245</v>
      </c>
      <c r="N11" s="3" t="s">
        <v>245</v>
      </c>
      <c r="O11" s="3" t="s">
        <v>245</v>
      </c>
      <c r="P11" s="17">
        <v>427.2</v>
      </c>
      <c r="Q11" s="4">
        <v>2.1</v>
      </c>
      <c r="R11" s="3"/>
      <c r="S11" s="3">
        <v>429.3</v>
      </c>
      <c r="T11" s="30">
        <v>0.995</v>
      </c>
    </row>
    <row r="12" spans="1:22" ht="31.9" customHeight="1">
      <c r="A12" s="18" t="s">
        <v>115</v>
      </c>
      <c r="B12" s="309" t="s">
        <v>118</v>
      </c>
      <c r="C12" s="13" t="s">
        <v>119</v>
      </c>
      <c r="D12" s="3" t="s">
        <v>245</v>
      </c>
      <c r="E12" s="3" t="s">
        <v>245</v>
      </c>
      <c r="F12" s="3" t="s">
        <v>245</v>
      </c>
      <c r="G12" s="3">
        <v>171</v>
      </c>
      <c r="H12" s="3" t="s">
        <v>245</v>
      </c>
      <c r="I12" s="3" t="s">
        <v>245</v>
      </c>
      <c r="J12" s="3" t="s">
        <v>245</v>
      </c>
      <c r="K12" s="3" t="s">
        <v>245</v>
      </c>
      <c r="L12" s="3" t="s">
        <v>245</v>
      </c>
      <c r="M12" s="3" t="s">
        <v>245</v>
      </c>
      <c r="N12" s="3" t="s">
        <v>245</v>
      </c>
      <c r="O12" s="3" t="s">
        <v>245</v>
      </c>
      <c r="P12" s="17">
        <v>171</v>
      </c>
      <c r="Q12" s="4" t="s">
        <v>245</v>
      </c>
      <c r="R12" s="3"/>
      <c r="S12" s="3">
        <v>171</v>
      </c>
      <c r="T12" s="30">
        <v>1</v>
      </c>
    </row>
    <row r="13" spans="1:22" ht="30" customHeight="1">
      <c r="A13" s="18" t="s">
        <v>120</v>
      </c>
      <c r="B13" s="309" t="s">
        <v>121</v>
      </c>
      <c r="C13" s="13" t="s">
        <v>122</v>
      </c>
      <c r="D13" s="3" t="s">
        <v>245</v>
      </c>
      <c r="E13" s="3" t="s">
        <v>245</v>
      </c>
      <c r="F13" s="3" t="s">
        <v>245</v>
      </c>
      <c r="G13" s="3" t="s">
        <v>245</v>
      </c>
      <c r="H13" s="3">
        <v>13.1</v>
      </c>
      <c r="I13" s="3" t="s">
        <v>245</v>
      </c>
      <c r="J13" s="3" t="s">
        <v>245</v>
      </c>
      <c r="K13" s="3" t="s">
        <v>245</v>
      </c>
      <c r="L13" s="3" t="s">
        <v>245</v>
      </c>
      <c r="M13" s="3" t="s">
        <v>245</v>
      </c>
      <c r="N13" s="3" t="s">
        <v>245</v>
      </c>
      <c r="O13" s="3" t="s">
        <v>245</v>
      </c>
      <c r="P13" s="17">
        <v>13.1</v>
      </c>
      <c r="Q13" s="4" t="s">
        <v>245</v>
      </c>
      <c r="R13" s="3"/>
      <c r="S13" s="3">
        <v>13.1</v>
      </c>
      <c r="T13" s="30">
        <v>1</v>
      </c>
      <c r="U13" s="19"/>
      <c r="V13" s="19"/>
    </row>
    <row r="14" spans="1:22" ht="30" customHeight="1">
      <c r="A14" s="18" t="s">
        <v>123</v>
      </c>
      <c r="B14" s="309" t="s">
        <v>124</v>
      </c>
      <c r="C14" s="13" t="s">
        <v>125</v>
      </c>
      <c r="D14" s="3" t="s">
        <v>245</v>
      </c>
      <c r="E14" s="3" t="s">
        <v>245</v>
      </c>
      <c r="F14" s="3" t="s">
        <v>245</v>
      </c>
      <c r="G14" s="3" t="s">
        <v>245</v>
      </c>
      <c r="H14" s="3" t="s">
        <v>245</v>
      </c>
      <c r="I14" s="3">
        <v>1551.5</v>
      </c>
      <c r="J14" s="3" t="s">
        <v>245</v>
      </c>
      <c r="K14" s="3" t="s">
        <v>245</v>
      </c>
      <c r="L14" s="3" t="s">
        <v>245</v>
      </c>
      <c r="M14" s="3" t="s">
        <v>245</v>
      </c>
      <c r="N14" s="3" t="s">
        <v>245</v>
      </c>
      <c r="O14" s="3" t="s">
        <v>245</v>
      </c>
      <c r="P14" s="17">
        <v>1551.5</v>
      </c>
      <c r="Q14" s="4" t="s">
        <v>245</v>
      </c>
      <c r="R14" s="3"/>
      <c r="S14" s="3">
        <v>1551.5</v>
      </c>
      <c r="T14" s="30">
        <v>1</v>
      </c>
    </row>
    <row r="15" spans="1:22" ht="31.9" customHeight="1">
      <c r="A15" s="18" t="s">
        <v>123</v>
      </c>
      <c r="B15" s="309" t="s">
        <v>126</v>
      </c>
      <c r="C15" s="13" t="s">
        <v>127</v>
      </c>
      <c r="D15" s="3" t="s">
        <v>245</v>
      </c>
      <c r="E15" s="3" t="s">
        <v>245</v>
      </c>
      <c r="F15" s="3" t="s">
        <v>245</v>
      </c>
      <c r="G15" s="3" t="s">
        <v>245</v>
      </c>
      <c r="H15" s="3" t="s">
        <v>245</v>
      </c>
      <c r="I15" s="3" t="s">
        <v>245</v>
      </c>
      <c r="J15" s="3">
        <v>74</v>
      </c>
      <c r="K15" s="3" t="s">
        <v>245</v>
      </c>
      <c r="L15" s="3" t="s">
        <v>245</v>
      </c>
      <c r="M15" s="3" t="s">
        <v>245</v>
      </c>
      <c r="N15" s="3" t="s">
        <v>245</v>
      </c>
      <c r="O15" s="3" t="s">
        <v>245</v>
      </c>
      <c r="P15" s="17">
        <v>74</v>
      </c>
      <c r="Q15" s="4" t="s">
        <v>245</v>
      </c>
      <c r="R15" s="3"/>
      <c r="S15" s="3">
        <v>74</v>
      </c>
      <c r="T15" s="30">
        <v>1</v>
      </c>
    </row>
    <row r="16" spans="1:22" ht="31.9" customHeight="1">
      <c r="A16" s="18" t="s">
        <v>20</v>
      </c>
      <c r="B16" s="6" t="s">
        <v>128</v>
      </c>
      <c r="C16" s="13" t="s">
        <v>129</v>
      </c>
      <c r="D16" s="3" t="s">
        <v>245</v>
      </c>
      <c r="E16" s="3" t="s">
        <v>245</v>
      </c>
      <c r="F16" s="3" t="s">
        <v>245</v>
      </c>
      <c r="G16" s="3" t="s">
        <v>245</v>
      </c>
      <c r="H16" s="3" t="s">
        <v>245</v>
      </c>
      <c r="I16" s="3" t="s">
        <v>245</v>
      </c>
      <c r="J16" s="3" t="s">
        <v>245</v>
      </c>
      <c r="K16" s="3">
        <v>105.2</v>
      </c>
      <c r="L16" s="3" t="s">
        <v>245</v>
      </c>
      <c r="M16" s="3" t="s">
        <v>245</v>
      </c>
      <c r="N16" s="3" t="s">
        <v>245</v>
      </c>
      <c r="O16" s="3" t="s">
        <v>245</v>
      </c>
      <c r="P16" s="17">
        <v>105.2</v>
      </c>
      <c r="Q16" s="4" t="s">
        <v>245</v>
      </c>
      <c r="R16" s="3"/>
      <c r="S16" s="3">
        <v>105.2</v>
      </c>
      <c r="T16" s="30">
        <v>1</v>
      </c>
    </row>
    <row r="17" spans="1:22" ht="31.9" customHeight="1">
      <c r="A17" s="18" t="s">
        <v>130</v>
      </c>
      <c r="B17" s="309" t="s">
        <v>131</v>
      </c>
      <c r="C17" s="13" t="s">
        <v>132</v>
      </c>
      <c r="D17" s="3" t="s">
        <v>245</v>
      </c>
      <c r="E17" s="3" t="s">
        <v>245</v>
      </c>
      <c r="F17" s="3" t="s">
        <v>245</v>
      </c>
      <c r="G17" s="3" t="s">
        <v>245</v>
      </c>
      <c r="H17" s="3" t="s">
        <v>245</v>
      </c>
      <c r="I17" s="3" t="s">
        <v>245</v>
      </c>
      <c r="J17" s="3" t="s">
        <v>245</v>
      </c>
      <c r="K17" s="3" t="s">
        <v>245</v>
      </c>
      <c r="L17" s="3">
        <v>184.1</v>
      </c>
      <c r="M17" s="3" t="s">
        <v>245</v>
      </c>
      <c r="N17" s="3" t="s">
        <v>245</v>
      </c>
      <c r="O17" s="3" t="s">
        <v>245</v>
      </c>
      <c r="P17" s="17">
        <v>184.1</v>
      </c>
      <c r="Q17" s="4" t="s">
        <v>245</v>
      </c>
      <c r="R17" s="3"/>
      <c r="S17" s="3">
        <v>184.1</v>
      </c>
      <c r="T17" s="30">
        <v>1</v>
      </c>
      <c r="U17" s="19"/>
      <c r="V17" s="19"/>
    </row>
    <row r="18" spans="1:22" ht="30" customHeight="1">
      <c r="A18" s="18" t="s">
        <v>24</v>
      </c>
      <c r="B18" s="309" t="s">
        <v>133</v>
      </c>
      <c r="C18" s="13" t="s">
        <v>68</v>
      </c>
      <c r="D18" s="3" t="s">
        <v>245</v>
      </c>
      <c r="E18" s="3" t="s">
        <v>245</v>
      </c>
      <c r="F18" s="3" t="s">
        <v>245</v>
      </c>
      <c r="G18" s="3" t="s">
        <v>245</v>
      </c>
      <c r="H18" s="3" t="s">
        <v>245</v>
      </c>
      <c r="I18" s="3" t="s">
        <v>245</v>
      </c>
      <c r="J18" s="3" t="s">
        <v>245</v>
      </c>
      <c r="K18" s="3" t="s">
        <v>245</v>
      </c>
      <c r="L18" s="3" t="s">
        <v>245</v>
      </c>
      <c r="M18" s="3">
        <v>9.4</v>
      </c>
      <c r="N18" s="3">
        <v>4.2</v>
      </c>
      <c r="O18" s="3" t="s">
        <v>245</v>
      </c>
      <c r="P18" s="17">
        <v>13.6</v>
      </c>
      <c r="Q18" s="4" t="s">
        <v>245</v>
      </c>
      <c r="R18" s="3"/>
      <c r="S18" s="3">
        <v>13.6</v>
      </c>
      <c r="T18" s="30">
        <v>1</v>
      </c>
      <c r="U18" s="19"/>
      <c r="V18" s="19"/>
    </row>
    <row r="19" spans="1:22" ht="30" customHeight="1">
      <c r="A19" s="18" t="s">
        <v>24</v>
      </c>
      <c r="B19" s="309" t="s">
        <v>134</v>
      </c>
      <c r="C19" s="13" t="s">
        <v>135</v>
      </c>
      <c r="D19" s="3" t="s">
        <v>245</v>
      </c>
      <c r="E19" s="3" t="s">
        <v>245</v>
      </c>
      <c r="F19" s="3" t="s">
        <v>245</v>
      </c>
      <c r="G19" s="3" t="s">
        <v>245</v>
      </c>
      <c r="H19" s="3" t="s">
        <v>245</v>
      </c>
      <c r="I19" s="3" t="s">
        <v>245</v>
      </c>
      <c r="J19" s="3" t="s">
        <v>245</v>
      </c>
      <c r="K19" s="3" t="s">
        <v>245</v>
      </c>
      <c r="L19" s="3" t="s">
        <v>245</v>
      </c>
      <c r="M19" s="3">
        <v>474.5</v>
      </c>
      <c r="N19" s="3">
        <v>1.2</v>
      </c>
      <c r="O19" s="3" t="s">
        <v>245</v>
      </c>
      <c r="P19" s="17">
        <v>475.7</v>
      </c>
      <c r="Q19" s="4" t="s">
        <v>245</v>
      </c>
      <c r="R19" s="3"/>
      <c r="S19" s="3">
        <v>475.7</v>
      </c>
      <c r="T19" s="30">
        <v>1</v>
      </c>
    </row>
    <row r="20" spans="1:22" ht="30" customHeight="1">
      <c r="A20" s="18" t="s">
        <v>136</v>
      </c>
      <c r="B20" s="309" t="s">
        <v>137</v>
      </c>
      <c r="C20" s="13" t="s">
        <v>138</v>
      </c>
      <c r="D20" s="3" t="s">
        <v>245</v>
      </c>
      <c r="E20" s="3" t="s">
        <v>245</v>
      </c>
      <c r="F20" s="3">
        <v>0.1</v>
      </c>
      <c r="G20" s="3" t="s">
        <v>245</v>
      </c>
      <c r="H20" s="3" t="s">
        <v>245</v>
      </c>
      <c r="I20" s="3" t="s">
        <v>245</v>
      </c>
      <c r="J20" s="3" t="s">
        <v>245</v>
      </c>
      <c r="K20" s="3" t="s">
        <v>245</v>
      </c>
      <c r="L20" s="3" t="s">
        <v>245</v>
      </c>
      <c r="M20" s="3">
        <v>44.9</v>
      </c>
      <c r="N20" s="3">
        <v>0.3</v>
      </c>
      <c r="O20" s="3" t="s">
        <v>245</v>
      </c>
      <c r="P20" s="17">
        <v>45.2</v>
      </c>
      <c r="Q20" s="4" t="s">
        <v>245</v>
      </c>
      <c r="R20" s="3"/>
      <c r="S20" s="3">
        <v>45.2</v>
      </c>
      <c r="T20" s="30">
        <v>1</v>
      </c>
    </row>
    <row r="21" spans="1:22" ht="30" customHeight="1">
      <c r="A21" s="18" t="s">
        <v>32</v>
      </c>
      <c r="B21" s="7"/>
      <c r="C21" s="309" t="s">
        <v>139</v>
      </c>
      <c r="D21" s="3">
        <v>13.1</v>
      </c>
      <c r="E21" s="3" t="s">
        <v>245</v>
      </c>
      <c r="F21" s="3">
        <v>0.5</v>
      </c>
      <c r="G21" s="3" t="s">
        <v>245</v>
      </c>
      <c r="H21" s="3" t="s">
        <v>245</v>
      </c>
      <c r="I21" s="3" t="s">
        <v>245</v>
      </c>
      <c r="J21" s="3" t="s">
        <v>245</v>
      </c>
      <c r="K21" s="3" t="s">
        <v>245</v>
      </c>
      <c r="L21" s="3" t="s">
        <v>245</v>
      </c>
      <c r="M21" s="3">
        <v>131.9</v>
      </c>
      <c r="N21" s="3">
        <v>6.9</v>
      </c>
      <c r="O21" s="3" t="s">
        <v>245</v>
      </c>
      <c r="P21" s="17">
        <v>152.4</v>
      </c>
      <c r="Q21" s="4">
        <v>8525</v>
      </c>
      <c r="R21" s="3"/>
      <c r="S21" s="3">
        <v>8677.4</v>
      </c>
      <c r="T21" s="30">
        <v>1.7999999999999999E-2</v>
      </c>
    </row>
    <row r="22" spans="1:22" s="20" customFormat="1" ht="24" customHeight="1">
      <c r="A22" s="328" t="s">
        <v>140</v>
      </c>
      <c r="B22" s="327"/>
      <c r="C22" s="326" t="s">
        <v>141</v>
      </c>
      <c r="D22" s="322">
        <v>21.2</v>
      </c>
      <c r="E22" s="322" t="s">
        <v>245</v>
      </c>
      <c r="F22" s="322">
        <v>2.5</v>
      </c>
      <c r="G22" s="322">
        <v>5.3</v>
      </c>
      <c r="H22" s="322">
        <v>0.2</v>
      </c>
      <c r="I22" s="322">
        <v>0.4</v>
      </c>
      <c r="J22" s="322">
        <v>34.6</v>
      </c>
      <c r="K22" s="322">
        <v>4.0999999999999996</v>
      </c>
      <c r="L22" s="322">
        <v>0.8</v>
      </c>
      <c r="M22" s="322">
        <v>5.8</v>
      </c>
      <c r="N22" s="322">
        <v>0.3</v>
      </c>
      <c r="O22" s="322">
        <v>239.2</v>
      </c>
      <c r="P22" s="230">
        <v>314.3</v>
      </c>
      <c r="Q22" s="231">
        <v>39677.800000000003</v>
      </c>
      <c r="R22" s="322"/>
      <c r="S22" s="322">
        <v>39992</v>
      </c>
      <c r="T22" s="325">
        <v>8.0000000000000002E-3</v>
      </c>
    </row>
    <row r="23" spans="1:22" ht="3" customHeight="1">
      <c r="A23" s="310"/>
      <c r="B23" s="7"/>
      <c r="C23" s="7"/>
      <c r="D23" s="3"/>
      <c r="E23" s="3"/>
      <c r="F23" s="3"/>
      <c r="G23" s="3"/>
      <c r="H23" s="3"/>
      <c r="I23" s="3"/>
      <c r="J23" s="3"/>
      <c r="K23" s="3"/>
      <c r="L23" s="3"/>
      <c r="M23" s="3"/>
      <c r="N23" s="3"/>
      <c r="O23" s="3"/>
      <c r="P23" s="17"/>
      <c r="Q23" s="4"/>
      <c r="R23" s="3"/>
      <c r="S23" s="3"/>
      <c r="T23" s="3"/>
    </row>
    <row r="24" spans="1:22" ht="24" customHeight="1">
      <c r="A24" s="18" t="s">
        <v>142</v>
      </c>
      <c r="B24" s="7"/>
      <c r="C24" s="309" t="s">
        <v>143</v>
      </c>
      <c r="D24" s="3">
        <v>599.79999999999995</v>
      </c>
      <c r="E24" s="3">
        <v>275.60000000000002</v>
      </c>
      <c r="F24" s="3">
        <v>1740.2</v>
      </c>
      <c r="G24" s="3">
        <v>605.1</v>
      </c>
      <c r="H24" s="3">
        <v>13.2</v>
      </c>
      <c r="I24" s="3">
        <v>1551.9</v>
      </c>
      <c r="J24" s="3">
        <v>108.5</v>
      </c>
      <c r="K24" s="3">
        <v>109.3</v>
      </c>
      <c r="L24" s="3">
        <v>184.9</v>
      </c>
      <c r="M24" s="3">
        <v>692.7</v>
      </c>
      <c r="N24" s="3">
        <v>12.8</v>
      </c>
      <c r="O24" s="3">
        <v>239.2</v>
      </c>
      <c r="P24" s="17">
        <v>6133.1</v>
      </c>
      <c r="Q24" s="4">
        <v>50769.3</v>
      </c>
      <c r="R24" s="3"/>
      <c r="S24" s="3">
        <v>56902.5</v>
      </c>
      <c r="T24" s="30">
        <v>0.108</v>
      </c>
    </row>
    <row r="25" spans="1:22" ht="24" customHeight="1">
      <c r="A25" s="18" t="s">
        <v>144</v>
      </c>
      <c r="B25" s="7"/>
      <c r="C25" s="309" t="s">
        <v>145</v>
      </c>
      <c r="D25" s="3">
        <v>240.4</v>
      </c>
      <c r="E25" s="3">
        <v>34.5</v>
      </c>
      <c r="F25" s="3">
        <v>868.2</v>
      </c>
      <c r="G25" s="3">
        <v>262.39999999999998</v>
      </c>
      <c r="H25" s="3">
        <v>8.1</v>
      </c>
      <c r="I25" s="3">
        <v>1126.5</v>
      </c>
      <c r="J25" s="3">
        <v>23.6</v>
      </c>
      <c r="K25" s="3">
        <v>39.1</v>
      </c>
      <c r="L25" s="3">
        <v>117.2</v>
      </c>
      <c r="M25" s="3">
        <v>315</v>
      </c>
      <c r="N25" s="3">
        <v>7.3</v>
      </c>
      <c r="O25" s="3">
        <v>76.7</v>
      </c>
      <c r="P25" s="17">
        <v>3119.1</v>
      </c>
      <c r="Q25" s="4">
        <v>20876.2</v>
      </c>
      <c r="R25" s="3"/>
      <c r="S25" s="3">
        <v>23995.200000000001</v>
      </c>
      <c r="T25" s="30">
        <v>0.13</v>
      </c>
    </row>
    <row r="26" spans="1:22" ht="24" customHeight="1">
      <c r="A26" s="18" t="s">
        <v>146</v>
      </c>
      <c r="B26" s="7"/>
      <c r="C26" s="309" t="s">
        <v>202</v>
      </c>
      <c r="D26" s="3">
        <v>359.3</v>
      </c>
      <c r="E26" s="3">
        <v>241</v>
      </c>
      <c r="F26" s="3">
        <v>872</v>
      </c>
      <c r="G26" s="3">
        <v>342.7</v>
      </c>
      <c r="H26" s="3">
        <v>5.0999999999999996</v>
      </c>
      <c r="I26" s="3">
        <v>425.4</v>
      </c>
      <c r="J26" s="3">
        <v>84.9</v>
      </c>
      <c r="K26" s="3">
        <v>70.2</v>
      </c>
      <c r="L26" s="3">
        <v>67.7</v>
      </c>
      <c r="M26" s="3">
        <v>377.8</v>
      </c>
      <c r="N26" s="3">
        <v>5.5</v>
      </c>
      <c r="O26" s="3">
        <v>162.5</v>
      </c>
      <c r="P26" s="17">
        <v>3014.1</v>
      </c>
      <c r="Q26" s="4">
        <v>29893.1</v>
      </c>
      <c r="R26" s="3"/>
      <c r="S26" s="3">
        <v>32907.199999999997</v>
      </c>
      <c r="T26" s="30">
        <v>9.1999999999999998E-2</v>
      </c>
    </row>
    <row r="27" spans="1:22" ht="24" customHeight="1">
      <c r="A27" s="86"/>
      <c r="B27" s="86"/>
      <c r="C27" s="87" t="s">
        <v>147</v>
      </c>
      <c r="D27" s="88">
        <v>94.3</v>
      </c>
      <c r="E27" s="88" t="s">
        <v>245</v>
      </c>
      <c r="F27" s="88">
        <v>203.8</v>
      </c>
      <c r="G27" s="88">
        <v>20.7</v>
      </c>
      <c r="H27" s="88">
        <v>2.7</v>
      </c>
      <c r="I27" s="88">
        <v>149.19999999999999</v>
      </c>
      <c r="J27" s="88">
        <v>24.4</v>
      </c>
      <c r="K27" s="88">
        <v>5.2</v>
      </c>
      <c r="L27" s="88">
        <v>21</v>
      </c>
      <c r="M27" s="88">
        <v>89.5</v>
      </c>
      <c r="N27" s="88">
        <v>5.0999999999999996</v>
      </c>
      <c r="O27" s="88">
        <v>41.8</v>
      </c>
      <c r="P27" s="115">
        <v>657.6</v>
      </c>
      <c r="Q27" s="116">
        <v>8760.7000000000007</v>
      </c>
      <c r="R27" s="88"/>
      <c r="S27" s="88">
        <v>9418.4</v>
      </c>
      <c r="T27" s="89">
        <v>7.0000000000000007E-2</v>
      </c>
    </row>
    <row r="28" spans="1:22" ht="24" customHeight="1">
      <c r="A28" s="7"/>
      <c r="B28" s="7"/>
      <c r="C28" s="309" t="s">
        <v>148</v>
      </c>
      <c r="D28" s="3">
        <v>0.8</v>
      </c>
      <c r="E28" s="3" t="s">
        <v>245</v>
      </c>
      <c r="F28" s="3">
        <v>1.8</v>
      </c>
      <c r="G28" s="3">
        <v>2.7</v>
      </c>
      <c r="H28" s="3">
        <v>0.2</v>
      </c>
      <c r="I28" s="3">
        <v>16.3</v>
      </c>
      <c r="J28" s="3">
        <v>1</v>
      </c>
      <c r="K28" s="3">
        <v>1.1000000000000001</v>
      </c>
      <c r="L28" s="3">
        <v>3.1</v>
      </c>
      <c r="M28" s="3" t="s">
        <v>245</v>
      </c>
      <c r="N28" s="3">
        <v>0.1</v>
      </c>
      <c r="O28" s="3">
        <v>3.6</v>
      </c>
      <c r="P28" s="17">
        <v>30.7</v>
      </c>
      <c r="Q28" s="4">
        <v>682.5</v>
      </c>
      <c r="R28" s="3"/>
      <c r="S28" s="3">
        <v>713.2</v>
      </c>
      <c r="T28" s="30">
        <v>4.2999999999999997E-2</v>
      </c>
    </row>
    <row r="29" spans="1:22" ht="24" customHeight="1">
      <c r="A29" s="7"/>
      <c r="B29" s="7"/>
      <c r="C29" s="309" t="s">
        <v>149</v>
      </c>
      <c r="D29" s="3">
        <v>0.5</v>
      </c>
      <c r="E29" s="3" t="s">
        <v>245</v>
      </c>
      <c r="F29" s="3">
        <v>64.2</v>
      </c>
      <c r="G29" s="3">
        <v>161.69999999999999</v>
      </c>
      <c r="H29" s="3">
        <v>0.5</v>
      </c>
      <c r="I29" s="3" t="s">
        <v>245</v>
      </c>
      <c r="J29" s="3" t="s">
        <v>245</v>
      </c>
      <c r="K29" s="3">
        <v>1.5</v>
      </c>
      <c r="L29" s="3">
        <v>5.6</v>
      </c>
      <c r="M29" s="3" t="s">
        <v>245</v>
      </c>
      <c r="N29" s="3" t="s">
        <v>245</v>
      </c>
      <c r="O29" s="3">
        <v>17</v>
      </c>
      <c r="P29" s="17">
        <v>250.9</v>
      </c>
      <c r="Q29" s="4">
        <v>1624.1</v>
      </c>
      <c r="R29" s="3"/>
      <c r="S29" s="3">
        <v>1875</v>
      </c>
      <c r="T29" s="30">
        <v>0.13400000000000001</v>
      </c>
    </row>
    <row r="30" spans="1:22" ht="24" customHeight="1">
      <c r="A30" s="90"/>
      <c r="B30" s="90"/>
      <c r="C30" s="91" t="s">
        <v>150</v>
      </c>
      <c r="D30" s="92">
        <v>263.8</v>
      </c>
      <c r="E30" s="92">
        <v>241</v>
      </c>
      <c r="F30" s="92">
        <v>602.20000000000005</v>
      </c>
      <c r="G30" s="92">
        <v>157.6</v>
      </c>
      <c r="H30" s="92">
        <v>1.7</v>
      </c>
      <c r="I30" s="92">
        <v>259.89999999999998</v>
      </c>
      <c r="J30" s="92">
        <v>59.6</v>
      </c>
      <c r="K30" s="92">
        <v>62.4</v>
      </c>
      <c r="L30" s="92">
        <v>38.1</v>
      </c>
      <c r="M30" s="92">
        <v>288.3</v>
      </c>
      <c r="N30" s="92">
        <v>0.3</v>
      </c>
      <c r="O30" s="92">
        <v>100.2</v>
      </c>
      <c r="P30" s="117">
        <v>2074.9</v>
      </c>
      <c r="Q30" s="118">
        <v>18825.8</v>
      </c>
      <c r="R30" s="92"/>
      <c r="S30" s="92">
        <v>20900.7</v>
      </c>
      <c r="T30" s="93">
        <v>9.9000000000000005E-2</v>
      </c>
    </row>
    <row r="31" spans="1:22" ht="24" customHeight="1">
      <c r="A31" s="7"/>
      <c r="B31" s="7"/>
      <c r="C31" s="309" t="s">
        <v>151</v>
      </c>
      <c r="D31" s="3">
        <v>12.6</v>
      </c>
      <c r="E31" s="3" t="s">
        <v>245</v>
      </c>
      <c r="F31" s="3">
        <v>46.9</v>
      </c>
      <c r="G31" s="3">
        <v>23.1</v>
      </c>
      <c r="H31" s="3">
        <v>0.3</v>
      </c>
      <c r="I31" s="3">
        <v>8.3000000000000007</v>
      </c>
      <c r="J31" s="3">
        <v>1.1000000000000001</v>
      </c>
      <c r="K31" s="3">
        <v>0.8</v>
      </c>
      <c r="L31" s="3">
        <v>2.4</v>
      </c>
      <c r="M31" s="3">
        <v>35.299999999999997</v>
      </c>
      <c r="N31" s="3">
        <v>0.8</v>
      </c>
      <c r="O31" s="3">
        <v>10.6</v>
      </c>
      <c r="P31" s="17">
        <v>142.30000000000001</v>
      </c>
      <c r="Q31" s="4">
        <v>1347.5</v>
      </c>
      <c r="R31" s="3"/>
      <c r="S31" s="3">
        <v>1489.8</v>
      </c>
      <c r="T31" s="30">
        <v>9.6000000000000002E-2</v>
      </c>
    </row>
    <row r="32" spans="1:22" ht="24" customHeight="1">
      <c r="A32" s="7"/>
      <c r="B32" s="7"/>
      <c r="C32" s="309" t="s">
        <v>152</v>
      </c>
      <c r="D32" s="3">
        <v>12.4</v>
      </c>
      <c r="E32" s="3" t="s">
        <v>245</v>
      </c>
      <c r="F32" s="3">
        <v>21.3</v>
      </c>
      <c r="G32" s="3">
        <v>2.9</v>
      </c>
      <c r="H32" s="3">
        <v>0.2</v>
      </c>
      <c r="I32" s="3">
        <v>8.3000000000000007</v>
      </c>
      <c r="J32" s="3">
        <v>1.1000000000000001</v>
      </c>
      <c r="K32" s="3">
        <v>0.5</v>
      </c>
      <c r="L32" s="3">
        <v>1.2</v>
      </c>
      <c r="M32" s="3">
        <v>9</v>
      </c>
      <c r="N32" s="3">
        <v>0.8</v>
      </c>
      <c r="O32" s="3">
        <v>5.2</v>
      </c>
      <c r="P32" s="17">
        <v>62.8</v>
      </c>
      <c r="Q32" s="4">
        <v>849.1</v>
      </c>
      <c r="R32" s="3"/>
      <c r="S32" s="3">
        <v>912</v>
      </c>
      <c r="T32" s="30">
        <v>6.9000000000000006E-2</v>
      </c>
    </row>
    <row r="33" spans="1:20" ht="24" customHeight="1" thickBot="1">
      <c r="A33" s="94"/>
      <c r="B33" s="94"/>
      <c r="C33" s="95" t="s">
        <v>153</v>
      </c>
      <c r="D33" s="96">
        <v>0.3</v>
      </c>
      <c r="E33" s="96" t="s">
        <v>245</v>
      </c>
      <c r="F33" s="96">
        <v>25.6</v>
      </c>
      <c r="G33" s="96">
        <v>20.2</v>
      </c>
      <c r="H33" s="96">
        <v>0.1</v>
      </c>
      <c r="I33" s="96" t="s">
        <v>245</v>
      </c>
      <c r="J33" s="96" t="s">
        <v>245</v>
      </c>
      <c r="K33" s="96">
        <v>0.4</v>
      </c>
      <c r="L33" s="96">
        <v>1.2</v>
      </c>
      <c r="M33" s="96">
        <v>26.3</v>
      </c>
      <c r="N33" s="96" t="s">
        <v>245</v>
      </c>
      <c r="O33" s="96">
        <v>5.4</v>
      </c>
      <c r="P33" s="119">
        <v>79.5</v>
      </c>
      <c r="Q33" s="120">
        <v>498.3</v>
      </c>
      <c r="R33" s="96"/>
      <c r="S33" s="96">
        <v>577.79999999999995</v>
      </c>
      <c r="T33" s="97">
        <v>0.13800000000000001</v>
      </c>
    </row>
    <row r="34" spans="1:20">
      <c r="D34" s="12"/>
    </row>
    <row r="35" spans="1:20">
      <c r="D35" s="12"/>
    </row>
    <row r="36" spans="1:20">
      <c r="D36" s="12"/>
    </row>
    <row r="37" spans="1:20">
      <c r="D37" s="12"/>
    </row>
    <row r="38" spans="1:20">
      <c r="D38" s="12"/>
    </row>
    <row r="39" spans="1:20">
      <c r="D39" s="12"/>
    </row>
    <row r="40" spans="1:20">
      <c r="D40" s="12"/>
    </row>
    <row r="41" spans="1:20">
      <c r="D41" s="12"/>
    </row>
    <row r="42" spans="1:20">
      <c r="D42" s="12"/>
    </row>
    <row r="43" spans="1:20">
      <c r="D43" s="12"/>
    </row>
    <row r="44" spans="1:20">
      <c r="D44" s="12"/>
    </row>
  </sheetData>
  <mergeCells count="1">
    <mergeCell ref="A3:C3"/>
  </mergeCells>
  <pageMargins left="0.6692913385826772" right="0.6692913385826772" top="0.70866141732283472" bottom="0.74803149606299213" header="0.31496062992125984" footer="0.31496062992125984"/>
  <pageSetup scale="4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52"/>
  <sheetViews>
    <sheetView showGridLines="0" showZeros="0" zoomScale="70" zoomScaleNormal="70" zoomScaleSheetLayoutView="70" workbookViewId="0"/>
  </sheetViews>
  <sheetFormatPr baseColWidth="10" defaultRowHeight="14.25"/>
  <cols>
    <col min="1" max="1" width="5.28515625" style="5" customWidth="1"/>
    <col min="2" max="2" width="8.5703125" style="5" bestFit="1" customWidth="1"/>
    <col min="3" max="3" width="55.28515625" style="5" customWidth="1"/>
    <col min="4" max="4" width="8.7109375" style="5" customWidth="1"/>
    <col min="5" max="5" width="23.28515625" style="5" customWidth="1"/>
    <col min="6" max="6" width="11.140625" style="5" customWidth="1"/>
    <col min="7" max="7" width="11" style="5" customWidth="1"/>
    <col min="8" max="8" width="10.140625" style="5" bestFit="1" customWidth="1"/>
    <col min="9" max="9" width="11.28515625" style="5" bestFit="1" customWidth="1"/>
    <col min="10" max="10" width="12.5703125" style="5" customWidth="1"/>
    <col min="11" max="11" width="10.5703125" style="5" bestFit="1" customWidth="1"/>
    <col min="12" max="12" width="13.85546875" style="5" customWidth="1"/>
    <col min="13" max="13" width="11.140625" style="5" bestFit="1" customWidth="1"/>
    <col min="14" max="14" width="11.7109375" style="5" bestFit="1" customWidth="1"/>
    <col min="15" max="15" width="13.140625" style="5" customWidth="1"/>
    <col min="16" max="16" width="11.7109375" style="5" customWidth="1"/>
    <col min="17" max="17" width="12.28515625" style="5" customWidth="1"/>
    <col min="18" max="18" width="0.42578125" style="5" customWidth="1"/>
    <col min="19" max="19" width="11.28515625" style="5" customWidth="1"/>
    <col min="20" max="20" width="10.42578125" style="5" customWidth="1"/>
    <col min="21" max="21" width="11.42578125" style="5"/>
    <col min="22" max="22" width="32" style="5" customWidth="1"/>
    <col min="23" max="23" width="11.5703125" style="5" customWidth="1"/>
    <col min="24" max="258" width="11.42578125" style="5"/>
    <col min="259" max="259" width="99" style="5" bestFit="1" customWidth="1"/>
    <col min="260" max="260" width="13.5703125" style="5" customWidth="1"/>
    <col min="261" max="261" width="11.42578125" style="5" customWidth="1"/>
    <col min="262" max="267" width="11.42578125" style="5"/>
    <col min="268" max="268" width="11.42578125" style="5" customWidth="1"/>
    <col min="269" max="514" width="11.42578125" style="5"/>
    <col min="515" max="515" width="99" style="5" bestFit="1" customWidth="1"/>
    <col min="516" max="516" width="13.5703125" style="5" customWidth="1"/>
    <col min="517" max="517" width="11.42578125" style="5" customWidth="1"/>
    <col min="518" max="523" width="11.42578125" style="5"/>
    <col min="524" max="524" width="11.42578125" style="5" customWidth="1"/>
    <col min="525" max="770" width="11.42578125" style="5"/>
    <col min="771" max="771" width="99" style="5" bestFit="1" customWidth="1"/>
    <col min="772" max="772" width="13.5703125" style="5" customWidth="1"/>
    <col min="773" max="773" width="11.42578125" style="5" customWidth="1"/>
    <col min="774" max="779" width="11.42578125" style="5"/>
    <col min="780" max="780" width="11.42578125" style="5" customWidth="1"/>
    <col min="781" max="1026" width="11.42578125" style="5"/>
    <col min="1027" max="1027" width="99" style="5" bestFit="1" customWidth="1"/>
    <col min="1028" max="1028" width="13.5703125" style="5" customWidth="1"/>
    <col min="1029" max="1029" width="11.42578125" style="5" customWidth="1"/>
    <col min="1030" max="1035" width="11.42578125" style="5"/>
    <col min="1036" max="1036" width="11.42578125" style="5" customWidth="1"/>
    <col min="1037" max="1282" width="11.42578125" style="5"/>
    <col min="1283" max="1283" width="99" style="5" bestFit="1" customWidth="1"/>
    <col min="1284" max="1284" width="13.5703125" style="5" customWidth="1"/>
    <col min="1285" max="1285" width="11.42578125" style="5" customWidth="1"/>
    <col min="1286" max="1291" width="11.42578125" style="5"/>
    <col min="1292" max="1292" width="11.42578125" style="5" customWidth="1"/>
    <col min="1293" max="1538" width="11.42578125" style="5"/>
    <col min="1539" max="1539" width="99" style="5" bestFit="1" customWidth="1"/>
    <col min="1540" max="1540" width="13.5703125" style="5" customWidth="1"/>
    <col min="1541" max="1541" width="11.42578125" style="5" customWidth="1"/>
    <col min="1542" max="1547" width="11.42578125" style="5"/>
    <col min="1548" max="1548" width="11.42578125" style="5" customWidth="1"/>
    <col min="1549" max="1794" width="11.42578125" style="5"/>
    <col min="1795" max="1795" width="99" style="5" bestFit="1" customWidth="1"/>
    <col min="1796" max="1796" width="13.5703125" style="5" customWidth="1"/>
    <col min="1797" max="1797" width="11.42578125" style="5" customWidth="1"/>
    <col min="1798" max="1803" width="11.42578125" style="5"/>
    <col min="1804" max="1804" width="11.42578125" style="5" customWidth="1"/>
    <col min="1805" max="2050" width="11.42578125" style="5"/>
    <col min="2051" max="2051" width="99" style="5" bestFit="1" customWidth="1"/>
    <col min="2052" max="2052" width="13.5703125" style="5" customWidth="1"/>
    <col min="2053" max="2053" width="11.42578125" style="5" customWidth="1"/>
    <col min="2054" max="2059" width="11.42578125" style="5"/>
    <col min="2060" max="2060" width="11.42578125" style="5" customWidth="1"/>
    <col min="2061" max="2306" width="11.42578125" style="5"/>
    <col min="2307" max="2307" width="99" style="5" bestFit="1" customWidth="1"/>
    <col min="2308" max="2308" width="13.5703125" style="5" customWidth="1"/>
    <col min="2309" max="2309" width="11.42578125" style="5" customWidth="1"/>
    <col min="2310" max="2315" width="11.42578125" style="5"/>
    <col min="2316" max="2316" width="11.42578125" style="5" customWidth="1"/>
    <col min="2317" max="2562" width="11.42578125" style="5"/>
    <col min="2563" max="2563" width="99" style="5" bestFit="1" customWidth="1"/>
    <col min="2564" max="2564" width="13.5703125" style="5" customWidth="1"/>
    <col min="2565" max="2565" width="11.42578125" style="5" customWidth="1"/>
    <col min="2566" max="2571" width="11.42578125" style="5"/>
    <col min="2572" max="2572" width="11.42578125" style="5" customWidth="1"/>
    <col min="2573" max="2818" width="11.42578125" style="5"/>
    <col min="2819" max="2819" width="99" style="5" bestFit="1" customWidth="1"/>
    <col min="2820" max="2820" width="13.5703125" style="5" customWidth="1"/>
    <col min="2821" max="2821" width="11.42578125" style="5" customWidth="1"/>
    <col min="2822" max="2827" width="11.42578125" style="5"/>
    <col min="2828" max="2828" width="11.42578125" style="5" customWidth="1"/>
    <col min="2829" max="3074" width="11.42578125" style="5"/>
    <col min="3075" max="3075" width="99" style="5" bestFit="1" customWidth="1"/>
    <col min="3076" max="3076" width="13.5703125" style="5" customWidth="1"/>
    <col min="3077" max="3077" width="11.42578125" style="5" customWidth="1"/>
    <col min="3078" max="3083" width="11.42578125" style="5"/>
    <col min="3084" max="3084" width="11.42578125" style="5" customWidth="1"/>
    <col min="3085" max="3330" width="11.42578125" style="5"/>
    <col min="3331" max="3331" width="99" style="5" bestFit="1" customWidth="1"/>
    <col min="3332" max="3332" width="13.5703125" style="5" customWidth="1"/>
    <col min="3333" max="3333" width="11.42578125" style="5" customWidth="1"/>
    <col min="3334" max="3339" width="11.42578125" style="5"/>
    <col min="3340" max="3340" width="11.42578125" style="5" customWidth="1"/>
    <col min="3341" max="3586" width="11.42578125" style="5"/>
    <col min="3587" max="3587" width="99" style="5" bestFit="1" customWidth="1"/>
    <col min="3588" max="3588" width="13.5703125" style="5" customWidth="1"/>
    <col min="3589" max="3589" width="11.42578125" style="5" customWidth="1"/>
    <col min="3590" max="3595" width="11.42578125" style="5"/>
    <col min="3596" max="3596" width="11.42578125" style="5" customWidth="1"/>
    <col min="3597" max="3842" width="11.42578125" style="5"/>
    <col min="3843" max="3843" width="99" style="5" bestFit="1" customWidth="1"/>
    <col min="3844" max="3844" width="13.5703125" style="5" customWidth="1"/>
    <col min="3845" max="3845" width="11.42578125" style="5" customWidth="1"/>
    <col min="3846" max="3851" width="11.42578125" style="5"/>
    <col min="3852" max="3852" width="11.42578125" style="5" customWidth="1"/>
    <col min="3853" max="4098" width="11.42578125" style="5"/>
    <col min="4099" max="4099" width="99" style="5" bestFit="1" customWidth="1"/>
    <col min="4100" max="4100" width="13.5703125" style="5" customWidth="1"/>
    <col min="4101" max="4101" width="11.42578125" style="5" customWidth="1"/>
    <col min="4102" max="4107" width="11.42578125" style="5"/>
    <col min="4108" max="4108" width="11.42578125" style="5" customWidth="1"/>
    <col min="4109" max="4354" width="11.42578125" style="5"/>
    <col min="4355" max="4355" width="99" style="5" bestFit="1" customWidth="1"/>
    <col min="4356" max="4356" width="13.5703125" style="5" customWidth="1"/>
    <col min="4357" max="4357" width="11.42578125" style="5" customWidth="1"/>
    <col min="4358" max="4363" width="11.42578125" style="5"/>
    <col min="4364" max="4364" width="11.42578125" style="5" customWidth="1"/>
    <col min="4365" max="4610" width="11.42578125" style="5"/>
    <col min="4611" max="4611" width="99" style="5" bestFit="1" customWidth="1"/>
    <col min="4612" max="4612" width="13.5703125" style="5" customWidth="1"/>
    <col min="4613" max="4613" width="11.42578125" style="5" customWidth="1"/>
    <col min="4614" max="4619" width="11.42578125" style="5"/>
    <col min="4620" max="4620" width="11.42578125" style="5" customWidth="1"/>
    <col min="4621" max="4866" width="11.42578125" style="5"/>
    <col min="4867" max="4867" width="99" style="5" bestFit="1" customWidth="1"/>
    <col min="4868" max="4868" width="13.5703125" style="5" customWidth="1"/>
    <col min="4869" max="4869" width="11.42578125" style="5" customWidth="1"/>
    <col min="4870" max="4875" width="11.42578125" style="5"/>
    <col min="4876" max="4876" width="11.42578125" style="5" customWidth="1"/>
    <col min="4877" max="5122" width="11.42578125" style="5"/>
    <col min="5123" max="5123" width="99" style="5" bestFit="1" customWidth="1"/>
    <col min="5124" max="5124" width="13.5703125" style="5" customWidth="1"/>
    <col min="5125" max="5125" width="11.42578125" style="5" customWidth="1"/>
    <col min="5126" max="5131" width="11.42578125" style="5"/>
    <col min="5132" max="5132" width="11.42578125" style="5" customWidth="1"/>
    <col min="5133" max="5378" width="11.42578125" style="5"/>
    <col min="5379" max="5379" width="99" style="5" bestFit="1" customWidth="1"/>
    <col min="5380" max="5380" width="13.5703125" style="5" customWidth="1"/>
    <col min="5381" max="5381" width="11.42578125" style="5" customWidth="1"/>
    <col min="5382" max="5387" width="11.42578125" style="5"/>
    <col min="5388" max="5388" width="11.42578125" style="5" customWidth="1"/>
    <col min="5389" max="5634" width="11.42578125" style="5"/>
    <col min="5635" max="5635" width="99" style="5" bestFit="1" customWidth="1"/>
    <col min="5636" max="5636" width="13.5703125" style="5" customWidth="1"/>
    <col min="5637" max="5637" width="11.42578125" style="5" customWidth="1"/>
    <col min="5638" max="5643" width="11.42578125" style="5"/>
    <col min="5644" max="5644" width="11.42578125" style="5" customWidth="1"/>
    <col min="5645" max="5890" width="11.42578125" style="5"/>
    <col min="5891" max="5891" width="99" style="5" bestFit="1" customWidth="1"/>
    <col min="5892" max="5892" width="13.5703125" style="5" customWidth="1"/>
    <col min="5893" max="5893" width="11.42578125" style="5" customWidth="1"/>
    <col min="5894" max="5899" width="11.42578125" style="5"/>
    <col min="5900" max="5900" width="11.42578125" style="5" customWidth="1"/>
    <col min="5901" max="6146" width="11.42578125" style="5"/>
    <col min="6147" max="6147" width="99" style="5" bestFit="1" customWidth="1"/>
    <col min="6148" max="6148" width="13.5703125" style="5" customWidth="1"/>
    <col min="6149" max="6149" width="11.42578125" style="5" customWidth="1"/>
    <col min="6150" max="6155" width="11.42578125" style="5"/>
    <col min="6156" max="6156" width="11.42578125" style="5" customWidth="1"/>
    <col min="6157" max="6402" width="11.42578125" style="5"/>
    <col min="6403" max="6403" width="99" style="5" bestFit="1" customWidth="1"/>
    <col min="6404" max="6404" width="13.5703125" style="5" customWidth="1"/>
    <col min="6405" max="6405" width="11.42578125" style="5" customWidth="1"/>
    <col min="6406" max="6411" width="11.42578125" style="5"/>
    <col min="6412" max="6412" width="11.42578125" style="5" customWidth="1"/>
    <col min="6413" max="6658" width="11.42578125" style="5"/>
    <col min="6659" max="6659" width="99" style="5" bestFit="1" customWidth="1"/>
    <col min="6660" max="6660" width="13.5703125" style="5" customWidth="1"/>
    <col min="6661" max="6661" width="11.42578125" style="5" customWidth="1"/>
    <col min="6662" max="6667" width="11.42578125" style="5"/>
    <col min="6668" max="6668" width="11.42578125" style="5" customWidth="1"/>
    <col min="6669" max="6914" width="11.42578125" style="5"/>
    <col min="6915" max="6915" width="99" style="5" bestFit="1" customWidth="1"/>
    <col min="6916" max="6916" width="13.5703125" style="5" customWidth="1"/>
    <col min="6917" max="6917" width="11.42578125" style="5" customWidth="1"/>
    <col min="6918" max="6923" width="11.42578125" style="5"/>
    <col min="6924" max="6924" width="11.42578125" style="5" customWidth="1"/>
    <col min="6925" max="7170" width="11.42578125" style="5"/>
    <col min="7171" max="7171" width="99" style="5" bestFit="1" customWidth="1"/>
    <col min="7172" max="7172" width="13.5703125" style="5" customWidth="1"/>
    <col min="7173" max="7173" width="11.42578125" style="5" customWidth="1"/>
    <col min="7174" max="7179" width="11.42578125" style="5"/>
    <col min="7180" max="7180" width="11.42578125" style="5" customWidth="1"/>
    <col min="7181" max="7426" width="11.42578125" style="5"/>
    <col min="7427" max="7427" width="99" style="5" bestFit="1" customWidth="1"/>
    <col min="7428" max="7428" width="13.5703125" style="5" customWidth="1"/>
    <col min="7429" max="7429" width="11.42578125" style="5" customWidth="1"/>
    <col min="7430" max="7435" width="11.42578125" style="5"/>
    <col min="7436" max="7436" width="11.42578125" style="5" customWidth="1"/>
    <col min="7437" max="7682" width="11.42578125" style="5"/>
    <col min="7683" max="7683" width="99" style="5" bestFit="1" customWidth="1"/>
    <col min="7684" max="7684" width="13.5703125" style="5" customWidth="1"/>
    <col min="7685" max="7685" width="11.42578125" style="5" customWidth="1"/>
    <col min="7686" max="7691" width="11.42578125" style="5"/>
    <col min="7692" max="7692" width="11.42578125" style="5" customWidth="1"/>
    <col min="7693" max="7938" width="11.42578125" style="5"/>
    <col min="7939" max="7939" width="99" style="5" bestFit="1" customWidth="1"/>
    <col min="7940" max="7940" width="13.5703125" style="5" customWidth="1"/>
    <col min="7941" max="7941" width="11.42578125" style="5" customWidth="1"/>
    <col min="7942" max="7947" width="11.42578125" style="5"/>
    <col min="7948" max="7948" width="11.42578125" style="5" customWidth="1"/>
    <col min="7949" max="8194" width="11.42578125" style="5"/>
    <col min="8195" max="8195" width="99" style="5" bestFit="1" customWidth="1"/>
    <col min="8196" max="8196" width="13.5703125" style="5" customWidth="1"/>
    <col min="8197" max="8197" width="11.42578125" style="5" customWidth="1"/>
    <col min="8198" max="8203" width="11.42578125" style="5"/>
    <col min="8204" max="8204" width="11.42578125" style="5" customWidth="1"/>
    <col min="8205" max="8450" width="11.42578125" style="5"/>
    <col min="8451" max="8451" width="99" style="5" bestFit="1" customWidth="1"/>
    <col min="8452" max="8452" width="13.5703125" style="5" customWidth="1"/>
    <col min="8453" max="8453" width="11.42578125" style="5" customWidth="1"/>
    <col min="8454" max="8459" width="11.42578125" style="5"/>
    <col min="8460" max="8460" width="11.42578125" style="5" customWidth="1"/>
    <col min="8461" max="8706" width="11.42578125" style="5"/>
    <col min="8707" max="8707" width="99" style="5" bestFit="1" customWidth="1"/>
    <col min="8708" max="8708" width="13.5703125" style="5" customWidth="1"/>
    <col min="8709" max="8709" width="11.42578125" style="5" customWidth="1"/>
    <col min="8710" max="8715" width="11.42578125" style="5"/>
    <col min="8716" max="8716" width="11.42578125" style="5" customWidth="1"/>
    <col min="8717" max="8962" width="11.42578125" style="5"/>
    <col min="8963" max="8963" width="99" style="5" bestFit="1" customWidth="1"/>
    <col min="8964" max="8964" width="13.5703125" style="5" customWidth="1"/>
    <col min="8965" max="8965" width="11.42578125" style="5" customWidth="1"/>
    <col min="8966" max="8971" width="11.42578125" style="5"/>
    <col min="8972" max="8972" width="11.42578125" style="5" customWidth="1"/>
    <col min="8973" max="9218" width="11.42578125" style="5"/>
    <col min="9219" max="9219" width="99" style="5" bestFit="1" customWidth="1"/>
    <col min="9220" max="9220" width="13.5703125" style="5" customWidth="1"/>
    <col min="9221" max="9221" width="11.42578125" style="5" customWidth="1"/>
    <col min="9222" max="9227" width="11.42578125" style="5"/>
    <col min="9228" max="9228" width="11.42578125" style="5" customWidth="1"/>
    <col min="9229" max="9474" width="11.42578125" style="5"/>
    <col min="9475" max="9475" width="99" style="5" bestFit="1" customWidth="1"/>
    <col min="9476" max="9476" width="13.5703125" style="5" customWidth="1"/>
    <col min="9477" max="9477" width="11.42578125" style="5" customWidth="1"/>
    <col min="9478" max="9483" width="11.42578125" style="5"/>
    <col min="9484" max="9484" width="11.42578125" style="5" customWidth="1"/>
    <col min="9485" max="9730" width="11.42578125" style="5"/>
    <col min="9731" max="9731" width="99" style="5" bestFit="1" customWidth="1"/>
    <col min="9732" max="9732" width="13.5703125" style="5" customWidth="1"/>
    <col min="9733" max="9733" width="11.42578125" style="5" customWidth="1"/>
    <col min="9734" max="9739" width="11.42578125" style="5"/>
    <col min="9740" max="9740" width="11.42578125" style="5" customWidth="1"/>
    <col min="9741" max="9986" width="11.42578125" style="5"/>
    <col min="9987" max="9987" width="99" style="5" bestFit="1" customWidth="1"/>
    <col min="9988" max="9988" width="13.5703125" style="5" customWidth="1"/>
    <col min="9989" max="9989" width="11.42578125" style="5" customWidth="1"/>
    <col min="9990" max="9995" width="11.42578125" style="5"/>
    <col min="9996" max="9996" width="11.42578125" style="5" customWidth="1"/>
    <col min="9997" max="10242" width="11.42578125" style="5"/>
    <col min="10243" max="10243" width="99" style="5" bestFit="1" customWidth="1"/>
    <col min="10244" max="10244" width="13.5703125" style="5" customWidth="1"/>
    <col min="10245" max="10245" width="11.42578125" style="5" customWidth="1"/>
    <col min="10246" max="10251" width="11.42578125" style="5"/>
    <col min="10252" max="10252" width="11.42578125" style="5" customWidth="1"/>
    <col min="10253" max="10498" width="11.42578125" style="5"/>
    <col min="10499" max="10499" width="99" style="5" bestFit="1" customWidth="1"/>
    <col min="10500" max="10500" width="13.5703125" style="5" customWidth="1"/>
    <col min="10501" max="10501" width="11.42578125" style="5" customWidth="1"/>
    <col min="10502" max="10507" width="11.42578125" style="5"/>
    <col min="10508" max="10508" width="11.42578125" style="5" customWidth="1"/>
    <col min="10509" max="10754" width="11.42578125" style="5"/>
    <col min="10755" max="10755" width="99" style="5" bestFit="1" customWidth="1"/>
    <col min="10756" max="10756" width="13.5703125" style="5" customWidth="1"/>
    <col min="10757" max="10757" width="11.42578125" style="5" customWidth="1"/>
    <col min="10758" max="10763" width="11.42578125" style="5"/>
    <col min="10764" max="10764" width="11.42578125" style="5" customWidth="1"/>
    <col min="10765" max="11010" width="11.42578125" style="5"/>
    <col min="11011" max="11011" width="99" style="5" bestFit="1" customWidth="1"/>
    <col min="11012" max="11012" width="13.5703125" style="5" customWidth="1"/>
    <col min="11013" max="11013" width="11.42578125" style="5" customWidth="1"/>
    <col min="11014" max="11019" width="11.42578125" style="5"/>
    <col min="11020" max="11020" width="11.42578125" style="5" customWidth="1"/>
    <col min="11021" max="11266" width="11.42578125" style="5"/>
    <col min="11267" max="11267" width="99" style="5" bestFit="1" customWidth="1"/>
    <col min="11268" max="11268" width="13.5703125" style="5" customWidth="1"/>
    <col min="11269" max="11269" width="11.42578125" style="5" customWidth="1"/>
    <col min="11270" max="11275" width="11.42578125" style="5"/>
    <col min="11276" max="11276" width="11.42578125" style="5" customWidth="1"/>
    <col min="11277" max="11522" width="11.42578125" style="5"/>
    <col min="11523" max="11523" width="99" style="5" bestFit="1" customWidth="1"/>
    <col min="11524" max="11524" width="13.5703125" style="5" customWidth="1"/>
    <col min="11525" max="11525" width="11.42578125" style="5" customWidth="1"/>
    <col min="11526" max="11531" width="11.42578125" style="5"/>
    <col min="11532" max="11532" width="11.42578125" style="5" customWidth="1"/>
    <col min="11533" max="11778" width="11.42578125" style="5"/>
    <col min="11779" max="11779" width="99" style="5" bestFit="1" customWidth="1"/>
    <col min="11780" max="11780" width="13.5703125" style="5" customWidth="1"/>
    <col min="11781" max="11781" width="11.42578125" style="5" customWidth="1"/>
    <col min="11782" max="11787" width="11.42578125" style="5"/>
    <col min="11788" max="11788" width="11.42578125" style="5" customWidth="1"/>
    <col min="11789" max="12034" width="11.42578125" style="5"/>
    <col min="12035" max="12035" width="99" style="5" bestFit="1" customWidth="1"/>
    <col min="12036" max="12036" width="13.5703125" style="5" customWidth="1"/>
    <col min="12037" max="12037" width="11.42578125" style="5" customWidth="1"/>
    <col min="12038" max="12043" width="11.42578125" style="5"/>
    <col min="12044" max="12044" width="11.42578125" style="5" customWidth="1"/>
    <col min="12045" max="12290" width="11.42578125" style="5"/>
    <col min="12291" max="12291" width="99" style="5" bestFit="1" customWidth="1"/>
    <col min="12292" max="12292" width="13.5703125" style="5" customWidth="1"/>
    <col min="12293" max="12293" width="11.42578125" style="5" customWidth="1"/>
    <col min="12294" max="12299" width="11.42578125" style="5"/>
    <col min="12300" max="12300" width="11.42578125" style="5" customWidth="1"/>
    <col min="12301" max="12546" width="11.42578125" style="5"/>
    <col min="12547" max="12547" width="99" style="5" bestFit="1" customWidth="1"/>
    <col min="12548" max="12548" width="13.5703125" style="5" customWidth="1"/>
    <col min="12549" max="12549" width="11.42578125" style="5" customWidth="1"/>
    <col min="12550" max="12555" width="11.42578125" style="5"/>
    <col min="12556" max="12556" width="11.42578125" style="5" customWidth="1"/>
    <col min="12557" max="12802" width="11.42578125" style="5"/>
    <col min="12803" max="12803" width="99" style="5" bestFit="1" customWidth="1"/>
    <col min="12804" max="12804" width="13.5703125" style="5" customWidth="1"/>
    <col min="12805" max="12805" width="11.42578125" style="5" customWidth="1"/>
    <col min="12806" max="12811" width="11.42578125" style="5"/>
    <col min="12812" max="12812" width="11.42578125" style="5" customWidth="1"/>
    <col min="12813" max="13058" width="11.42578125" style="5"/>
    <col min="13059" max="13059" width="99" style="5" bestFit="1" customWidth="1"/>
    <col min="13060" max="13060" width="13.5703125" style="5" customWidth="1"/>
    <col min="13061" max="13061" width="11.42578125" style="5" customWidth="1"/>
    <col min="13062" max="13067" width="11.42578125" style="5"/>
    <col min="13068" max="13068" width="11.42578125" style="5" customWidth="1"/>
    <col min="13069" max="13314" width="11.42578125" style="5"/>
    <col min="13315" max="13315" width="99" style="5" bestFit="1" customWidth="1"/>
    <col min="13316" max="13316" width="13.5703125" style="5" customWidth="1"/>
    <col min="13317" max="13317" width="11.42578125" style="5" customWidth="1"/>
    <col min="13318" max="13323" width="11.42578125" style="5"/>
    <col min="13324" max="13324" width="11.42578125" style="5" customWidth="1"/>
    <col min="13325" max="13570" width="11.42578125" style="5"/>
    <col min="13571" max="13571" width="99" style="5" bestFit="1" customWidth="1"/>
    <col min="13572" max="13572" width="13.5703125" style="5" customWidth="1"/>
    <col min="13573" max="13573" width="11.42578125" style="5" customWidth="1"/>
    <col min="13574" max="13579" width="11.42578125" style="5"/>
    <col min="13580" max="13580" width="11.42578125" style="5" customWidth="1"/>
    <col min="13581" max="13826" width="11.42578125" style="5"/>
    <col min="13827" max="13827" width="99" style="5" bestFit="1" customWidth="1"/>
    <col min="13828" max="13828" width="13.5703125" style="5" customWidth="1"/>
    <col min="13829" max="13829" width="11.42578125" style="5" customWidth="1"/>
    <col min="13830" max="13835" width="11.42578125" style="5"/>
    <col min="13836" max="13836" width="11.42578125" style="5" customWidth="1"/>
    <col min="13837" max="14082" width="11.42578125" style="5"/>
    <col min="14083" max="14083" width="99" style="5" bestFit="1" customWidth="1"/>
    <col min="14084" max="14084" width="13.5703125" style="5" customWidth="1"/>
    <col min="14085" max="14085" width="11.42578125" style="5" customWidth="1"/>
    <col min="14086" max="14091" width="11.42578125" style="5"/>
    <col min="14092" max="14092" width="11.42578125" style="5" customWidth="1"/>
    <col min="14093" max="14338" width="11.42578125" style="5"/>
    <col min="14339" max="14339" width="99" style="5" bestFit="1" customWidth="1"/>
    <col min="14340" max="14340" width="13.5703125" style="5" customWidth="1"/>
    <col min="14341" max="14341" width="11.42578125" style="5" customWidth="1"/>
    <col min="14342" max="14347" width="11.42578125" style="5"/>
    <col min="14348" max="14348" width="11.42578125" style="5" customWidth="1"/>
    <col min="14349" max="14594" width="11.42578125" style="5"/>
    <col min="14595" max="14595" width="99" style="5" bestFit="1" customWidth="1"/>
    <col min="14596" max="14596" width="13.5703125" style="5" customWidth="1"/>
    <col min="14597" max="14597" width="11.42578125" style="5" customWidth="1"/>
    <col min="14598" max="14603" width="11.42578125" style="5"/>
    <col min="14604" max="14604" width="11.42578125" style="5" customWidth="1"/>
    <col min="14605" max="14850" width="11.42578125" style="5"/>
    <col min="14851" max="14851" width="99" style="5" bestFit="1" customWidth="1"/>
    <col min="14852" max="14852" width="13.5703125" style="5" customWidth="1"/>
    <col min="14853" max="14853" width="11.42578125" style="5" customWidth="1"/>
    <col min="14854" max="14859" width="11.42578125" style="5"/>
    <col min="14860" max="14860" width="11.42578125" style="5" customWidth="1"/>
    <col min="14861" max="15106" width="11.42578125" style="5"/>
    <col min="15107" max="15107" width="99" style="5" bestFit="1" customWidth="1"/>
    <col min="15108" max="15108" width="13.5703125" style="5" customWidth="1"/>
    <col min="15109" max="15109" width="11.42578125" style="5" customWidth="1"/>
    <col min="15110" max="15115" width="11.42578125" style="5"/>
    <col min="15116" max="15116" width="11.42578125" style="5" customWidth="1"/>
    <col min="15117" max="15362" width="11.42578125" style="5"/>
    <col min="15363" max="15363" width="99" style="5" bestFit="1" customWidth="1"/>
    <col min="15364" max="15364" width="13.5703125" style="5" customWidth="1"/>
    <col min="15365" max="15365" width="11.42578125" style="5" customWidth="1"/>
    <col min="15366" max="15371" width="11.42578125" style="5"/>
    <col min="15372" max="15372" width="11.42578125" style="5" customWidth="1"/>
    <col min="15373" max="15618" width="11.42578125" style="5"/>
    <col min="15619" max="15619" width="99" style="5" bestFit="1" customWidth="1"/>
    <col min="15620" max="15620" width="13.5703125" style="5" customWidth="1"/>
    <col min="15621" max="15621" width="11.42578125" style="5" customWidth="1"/>
    <col min="15622" max="15627" width="11.42578125" style="5"/>
    <col min="15628" max="15628" width="11.42578125" style="5" customWidth="1"/>
    <col min="15629" max="15874" width="11.42578125" style="5"/>
    <col min="15875" max="15875" width="99" style="5" bestFit="1" customWidth="1"/>
    <col min="15876" max="15876" width="13.5703125" style="5" customWidth="1"/>
    <col min="15877" max="15877" width="11.42578125" style="5" customWidth="1"/>
    <col min="15878" max="15883" width="11.42578125" style="5"/>
    <col min="15884" max="15884" width="11.42578125" style="5" customWidth="1"/>
    <col min="15885" max="16130" width="11.42578125" style="5"/>
    <col min="16131" max="16131" width="99" style="5" bestFit="1" customWidth="1"/>
    <col min="16132" max="16132" width="13.5703125" style="5" customWidth="1"/>
    <col min="16133" max="16133" width="11.42578125" style="5" customWidth="1"/>
    <col min="16134" max="16139" width="11.42578125" style="5"/>
    <col min="16140" max="16140" width="11.42578125" style="5" customWidth="1"/>
    <col min="16141" max="16384" width="11.42578125" style="5"/>
  </cols>
  <sheetData>
    <row r="1" spans="1:22" s="1" customFormat="1" ht="39.6" customHeight="1" thickBot="1">
      <c r="A1" s="234" t="s">
        <v>322</v>
      </c>
      <c r="B1" s="140"/>
      <c r="C1" s="140"/>
      <c r="D1" s="140"/>
      <c r="E1" s="140"/>
      <c r="F1" s="140"/>
      <c r="G1" s="140"/>
      <c r="H1" s="140"/>
      <c r="I1" s="140"/>
      <c r="J1" s="140"/>
      <c r="K1" s="140"/>
      <c r="L1" s="140"/>
      <c r="M1" s="140"/>
      <c r="N1" s="140"/>
      <c r="O1" s="140"/>
      <c r="P1" s="140"/>
      <c r="Q1" s="140"/>
      <c r="R1" s="140"/>
      <c r="S1" s="140"/>
      <c r="T1" s="140"/>
    </row>
    <row r="2" spans="1:22" s="1" customFormat="1" ht="21" customHeight="1">
      <c r="A2" s="123"/>
      <c r="B2" s="123"/>
      <c r="C2" s="123"/>
      <c r="D2" s="143" t="s">
        <v>76</v>
      </c>
      <c r="E2" s="143" t="s">
        <v>77</v>
      </c>
      <c r="F2" s="143" t="s">
        <v>78</v>
      </c>
      <c r="G2" s="143" t="s">
        <v>79</v>
      </c>
      <c r="H2" s="143" t="s">
        <v>80</v>
      </c>
      <c r="I2" s="143" t="s">
        <v>81</v>
      </c>
      <c r="J2" s="143" t="s">
        <v>82</v>
      </c>
      <c r="K2" s="143" t="s">
        <v>83</v>
      </c>
      <c r="L2" s="143" t="s">
        <v>84</v>
      </c>
      <c r="M2" s="143" t="s">
        <v>85</v>
      </c>
      <c r="N2" s="143" t="s">
        <v>86</v>
      </c>
      <c r="O2" s="143" t="s">
        <v>87</v>
      </c>
      <c r="P2" s="143"/>
      <c r="Q2" s="143"/>
      <c r="R2" s="229"/>
      <c r="S2" s="229"/>
      <c r="T2" s="229"/>
    </row>
    <row r="3" spans="1:22" s="2" customFormat="1" ht="104.45" customHeight="1">
      <c r="A3" s="488" t="s">
        <v>258</v>
      </c>
      <c r="B3" s="488"/>
      <c r="C3" s="488"/>
      <c r="D3" s="15" t="s">
        <v>88</v>
      </c>
      <c r="E3" s="15" t="s">
        <v>89</v>
      </c>
      <c r="F3" s="15" t="s">
        <v>90</v>
      </c>
      <c r="G3" s="15" t="s">
        <v>91</v>
      </c>
      <c r="H3" s="15" t="s">
        <v>154</v>
      </c>
      <c r="I3" s="15" t="s">
        <v>155</v>
      </c>
      <c r="J3" s="15" t="s">
        <v>92</v>
      </c>
      <c r="K3" s="15" t="s">
        <v>93</v>
      </c>
      <c r="L3" s="15" t="s">
        <v>215</v>
      </c>
      <c r="M3" s="15" t="s">
        <v>95</v>
      </c>
      <c r="N3" s="15" t="s">
        <v>95</v>
      </c>
      <c r="O3" s="15" t="s">
        <v>96</v>
      </c>
      <c r="P3" s="241" t="s">
        <v>97</v>
      </c>
      <c r="Q3" s="242" t="s">
        <v>98</v>
      </c>
      <c r="S3" s="15" t="s">
        <v>67</v>
      </c>
      <c r="T3" s="15" t="s">
        <v>99</v>
      </c>
    </row>
    <row r="4" spans="1:22" s="20" customFormat="1" ht="30" customHeight="1">
      <c r="A4" s="329" t="s">
        <v>100</v>
      </c>
      <c r="B4" s="326"/>
      <c r="C4" s="326" t="s">
        <v>101</v>
      </c>
      <c r="D4" s="322">
        <v>703.6</v>
      </c>
      <c r="E4" s="322">
        <v>296.60000000000002</v>
      </c>
      <c r="F4" s="322">
        <v>2048.8000000000002</v>
      </c>
      <c r="G4" s="322">
        <v>665</v>
      </c>
      <c r="H4" s="322">
        <v>12.2</v>
      </c>
      <c r="I4" s="322">
        <v>1943.9</v>
      </c>
      <c r="J4" s="322">
        <v>91.2</v>
      </c>
      <c r="K4" s="322">
        <v>121.8</v>
      </c>
      <c r="L4" s="322">
        <v>173.3</v>
      </c>
      <c r="M4" s="322">
        <v>697</v>
      </c>
      <c r="N4" s="322">
        <v>12.4</v>
      </c>
      <c r="O4" s="322" t="s">
        <v>245</v>
      </c>
      <c r="P4" s="230">
        <v>6765.7</v>
      </c>
      <c r="Q4" s="231">
        <v>11971.8</v>
      </c>
      <c r="R4" s="322"/>
      <c r="S4" s="322">
        <v>18737.5</v>
      </c>
      <c r="T4" s="325">
        <v>0.36099999999999999</v>
      </c>
      <c r="U4" s="14"/>
      <c r="V4" s="14"/>
    </row>
    <row r="5" spans="1:22" ht="30" customHeight="1">
      <c r="A5" s="18" t="s">
        <v>102</v>
      </c>
      <c r="B5" s="309"/>
      <c r="C5" s="309" t="s">
        <v>3</v>
      </c>
      <c r="D5" s="3">
        <v>688.2</v>
      </c>
      <c r="E5" s="3">
        <v>296.60000000000002</v>
      </c>
      <c r="F5" s="3">
        <v>2048.1999999999998</v>
      </c>
      <c r="G5" s="3">
        <v>665</v>
      </c>
      <c r="H5" s="3">
        <v>12.2</v>
      </c>
      <c r="I5" s="3">
        <v>1943.9</v>
      </c>
      <c r="J5" s="3">
        <v>91.2</v>
      </c>
      <c r="K5" s="3">
        <v>121.8</v>
      </c>
      <c r="L5" s="3">
        <v>173.3</v>
      </c>
      <c r="M5" s="3">
        <v>583.1</v>
      </c>
      <c r="N5" s="3">
        <v>4.5</v>
      </c>
      <c r="O5" s="3" t="s">
        <v>245</v>
      </c>
      <c r="P5" s="17">
        <v>6627.9</v>
      </c>
      <c r="Q5" s="4">
        <v>2668.7</v>
      </c>
      <c r="R5" s="3"/>
      <c r="S5" s="3">
        <v>9296.6</v>
      </c>
      <c r="T5" s="30">
        <v>0.71299999999999997</v>
      </c>
      <c r="U5" s="19"/>
      <c r="V5" s="19"/>
    </row>
    <row r="6" spans="1:22" ht="30" customHeight="1">
      <c r="A6" s="18" t="s">
        <v>103</v>
      </c>
      <c r="B6" s="309"/>
      <c r="C6" s="309" t="s">
        <v>5</v>
      </c>
      <c r="D6" s="3">
        <v>583.79999999999995</v>
      </c>
      <c r="E6" s="3">
        <v>296.60000000000002</v>
      </c>
      <c r="F6" s="3">
        <v>4.4000000000000004</v>
      </c>
      <c r="G6" s="3" t="s">
        <v>245</v>
      </c>
      <c r="H6" s="3" t="s">
        <v>245</v>
      </c>
      <c r="I6" s="3" t="s">
        <v>245</v>
      </c>
      <c r="J6" s="3" t="s">
        <v>245</v>
      </c>
      <c r="K6" s="3" t="s">
        <v>245</v>
      </c>
      <c r="L6" s="3" t="s">
        <v>245</v>
      </c>
      <c r="M6" s="3">
        <v>12.4</v>
      </c>
      <c r="N6" s="3" t="s">
        <v>245</v>
      </c>
      <c r="O6" s="3" t="s">
        <v>245</v>
      </c>
      <c r="P6" s="17">
        <v>897.2</v>
      </c>
      <c r="Q6" s="4">
        <v>2627.3</v>
      </c>
      <c r="R6" s="3"/>
      <c r="S6" s="3">
        <v>3524.5</v>
      </c>
      <c r="T6" s="30">
        <v>0.255</v>
      </c>
      <c r="U6" s="19"/>
      <c r="V6" s="19"/>
    </row>
    <row r="7" spans="1:22" ht="30" customHeight="1">
      <c r="A7" s="18" t="s">
        <v>104</v>
      </c>
      <c r="B7" s="309" t="s">
        <v>105</v>
      </c>
      <c r="C7" s="13" t="s">
        <v>106</v>
      </c>
      <c r="D7" s="3">
        <v>583.79999999999995</v>
      </c>
      <c r="E7" s="3" t="s">
        <v>245</v>
      </c>
      <c r="F7" s="3">
        <v>4.4000000000000004</v>
      </c>
      <c r="G7" s="3" t="s">
        <v>245</v>
      </c>
      <c r="H7" s="3" t="s">
        <v>245</v>
      </c>
      <c r="I7" s="3" t="s">
        <v>245</v>
      </c>
      <c r="J7" s="3" t="s">
        <v>245</v>
      </c>
      <c r="K7" s="3" t="s">
        <v>245</v>
      </c>
      <c r="L7" s="3" t="s">
        <v>245</v>
      </c>
      <c r="M7" s="3">
        <v>12.4</v>
      </c>
      <c r="N7" s="3" t="s">
        <v>245</v>
      </c>
      <c r="O7" s="3" t="s">
        <v>245</v>
      </c>
      <c r="P7" s="17">
        <v>600.6</v>
      </c>
      <c r="Q7" s="4">
        <v>28</v>
      </c>
      <c r="R7" s="3"/>
      <c r="S7" s="3">
        <v>628.6</v>
      </c>
      <c r="T7" s="30">
        <v>0.95499999999999996</v>
      </c>
    </row>
    <row r="8" spans="1:22" ht="30" customHeight="1">
      <c r="A8" s="18" t="s">
        <v>107</v>
      </c>
      <c r="B8" s="309" t="s">
        <v>108</v>
      </c>
      <c r="C8" s="13" t="s">
        <v>109</v>
      </c>
      <c r="D8" s="3" t="s">
        <v>245</v>
      </c>
      <c r="E8" s="3">
        <v>296.60000000000002</v>
      </c>
      <c r="F8" s="3" t="s">
        <v>245</v>
      </c>
      <c r="G8" s="3" t="s">
        <v>245</v>
      </c>
      <c r="H8" s="3" t="s">
        <v>245</v>
      </c>
      <c r="I8" s="3" t="s">
        <v>245</v>
      </c>
      <c r="J8" s="3" t="s">
        <v>245</v>
      </c>
      <c r="K8" s="3" t="s">
        <v>245</v>
      </c>
      <c r="L8" s="3" t="s">
        <v>245</v>
      </c>
      <c r="M8" s="3"/>
      <c r="N8" s="3" t="s">
        <v>245</v>
      </c>
      <c r="O8" s="3" t="s">
        <v>245</v>
      </c>
      <c r="P8" s="17">
        <v>296.60000000000002</v>
      </c>
      <c r="Q8" s="4">
        <v>2599.3000000000002</v>
      </c>
      <c r="R8" s="3"/>
      <c r="S8" s="3">
        <v>2895.9</v>
      </c>
      <c r="T8" s="30">
        <v>0.10199999999999999</v>
      </c>
      <c r="U8" s="19"/>
      <c r="V8" s="19"/>
    </row>
    <row r="9" spans="1:22" ht="30" customHeight="1">
      <c r="A9" s="18" t="s">
        <v>110</v>
      </c>
      <c r="B9" s="309" t="s">
        <v>111</v>
      </c>
      <c r="C9" s="13" t="s">
        <v>112</v>
      </c>
      <c r="D9" s="3">
        <v>104.4</v>
      </c>
      <c r="E9" s="3" t="s">
        <v>245</v>
      </c>
      <c r="F9" s="3">
        <v>2043.7</v>
      </c>
      <c r="G9" s="3" t="s">
        <v>245</v>
      </c>
      <c r="H9" s="3" t="s">
        <v>245</v>
      </c>
      <c r="I9" s="3" t="s">
        <v>245</v>
      </c>
      <c r="J9" s="3" t="s">
        <v>245</v>
      </c>
      <c r="K9" s="3" t="s">
        <v>245</v>
      </c>
      <c r="L9" s="3" t="s">
        <v>245</v>
      </c>
      <c r="M9" s="3">
        <v>17.8</v>
      </c>
      <c r="N9" s="3" t="s">
        <v>245</v>
      </c>
      <c r="O9" s="3" t="s">
        <v>245</v>
      </c>
      <c r="P9" s="17">
        <v>2165.9</v>
      </c>
      <c r="Q9" s="4">
        <v>39.200000000000003</v>
      </c>
      <c r="R9" s="3"/>
      <c r="S9" s="3">
        <v>2205.1</v>
      </c>
      <c r="T9" s="30">
        <v>0.98199999999999998</v>
      </c>
      <c r="U9" s="19"/>
      <c r="V9" s="19"/>
    </row>
    <row r="10" spans="1:22" ht="30" customHeight="1">
      <c r="A10" s="18" t="s">
        <v>12</v>
      </c>
      <c r="B10" s="309" t="s">
        <v>113</v>
      </c>
      <c r="C10" s="13" t="s">
        <v>114</v>
      </c>
      <c r="D10" s="3" t="s">
        <v>245</v>
      </c>
      <c r="E10" s="3" t="s">
        <v>245</v>
      </c>
      <c r="F10" s="3" t="s">
        <v>245</v>
      </c>
      <c r="G10" s="3">
        <v>4</v>
      </c>
      <c r="H10" s="3" t="s">
        <v>245</v>
      </c>
      <c r="I10" s="3" t="s">
        <v>245</v>
      </c>
      <c r="J10" s="3" t="s">
        <v>245</v>
      </c>
      <c r="K10" s="3" t="s">
        <v>245</v>
      </c>
      <c r="L10" s="3" t="s">
        <v>245</v>
      </c>
      <c r="M10" s="3" t="s">
        <v>245</v>
      </c>
      <c r="N10" s="3" t="s">
        <v>245</v>
      </c>
      <c r="O10" s="3" t="s">
        <v>245</v>
      </c>
      <c r="P10" s="17">
        <v>4</v>
      </c>
      <c r="Q10" s="4" t="s">
        <v>245</v>
      </c>
      <c r="R10" s="3"/>
      <c r="S10" s="3">
        <v>4</v>
      </c>
      <c r="T10" s="30">
        <v>1</v>
      </c>
    </row>
    <row r="11" spans="1:22" ht="31.9" customHeight="1">
      <c r="A11" s="18" t="s">
        <v>115</v>
      </c>
      <c r="B11" s="309" t="s">
        <v>116</v>
      </c>
      <c r="C11" s="13" t="s">
        <v>117</v>
      </c>
      <c r="D11" s="3" t="s">
        <v>245</v>
      </c>
      <c r="E11" s="3" t="s">
        <v>245</v>
      </c>
      <c r="F11" s="3" t="s">
        <v>245</v>
      </c>
      <c r="G11" s="3">
        <v>486.3</v>
      </c>
      <c r="H11" s="3" t="s">
        <v>245</v>
      </c>
      <c r="I11" s="3" t="s">
        <v>245</v>
      </c>
      <c r="J11" s="3" t="s">
        <v>245</v>
      </c>
      <c r="K11" s="3" t="s">
        <v>245</v>
      </c>
      <c r="L11" s="3" t="s">
        <v>245</v>
      </c>
      <c r="M11" s="3" t="s">
        <v>245</v>
      </c>
      <c r="N11" s="3" t="s">
        <v>245</v>
      </c>
      <c r="O11" s="3" t="s">
        <v>245</v>
      </c>
      <c r="P11" s="17">
        <v>486.3</v>
      </c>
      <c r="Q11" s="4">
        <v>2.2000000000000002</v>
      </c>
      <c r="R11" s="3"/>
      <c r="S11" s="3">
        <v>488.5</v>
      </c>
      <c r="T11" s="30">
        <v>0.996</v>
      </c>
    </row>
    <row r="12" spans="1:22" ht="31.9" customHeight="1">
      <c r="A12" s="18" t="s">
        <v>115</v>
      </c>
      <c r="B12" s="309" t="s">
        <v>118</v>
      </c>
      <c r="C12" s="13" t="s">
        <v>119</v>
      </c>
      <c r="D12" s="3" t="s">
        <v>245</v>
      </c>
      <c r="E12" s="3" t="s">
        <v>245</v>
      </c>
      <c r="F12" s="3" t="s">
        <v>245</v>
      </c>
      <c r="G12" s="3">
        <v>174.7</v>
      </c>
      <c r="H12" s="3" t="s">
        <v>245</v>
      </c>
      <c r="I12" s="3" t="s">
        <v>245</v>
      </c>
      <c r="J12" s="3" t="s">
        <v>245</v>
      </c>
      <c r="K12" s="3" t="s">
        <v>245</v>
      </c>
      <c r="L12" s="3" t="s">
        <v>245</v>
      </c>
      <c r="M12" s="3" t="s">
        <v>245</v>
      </c>
      <c r="N12" s="3" t="s">
        <v>245</v>
      </c>
      <c r="O12" s="3" t="s">
        <v>245</v>
      </c>
      <c r="P12" s="17">
        <v>174.7</v>
      </c>
      <c r="Q12" s="4" t="s">
        <v>245</v>
      </c>
      <c r="R12" s="3"/>
      <c r="S12" s="3">
        <v>174.7</v>
      </c>
      <c r="T12" s="30">
        <v>1</v>
      </c>
    </row>
    <row r="13" spans="1:22" ht="30" customHeight="1">
      <c r="A13" s="18" t="s">
        <v>120</v>
      </c>
      <c r="B13" s="309" t="s">
        <v>121</v>
      </c>
      <c r="C13" s="13" t="s">
        <v>122</v>
      </c>
      <c r="D13" s="3" t="s">
        <v>245</v>
      </c>
      <c r="E13" s="3" t="s">
        <v>245</v>
      </c>
      <c r="F13" s="3" t="s">
        <v>245</v>
      </c>
      <c r="G13" s="3" t="s">
        <v>245</v>
      </c>
      <c r="H13" s="3">
        <v>12.2</v>
      </c>
      <c r="I13" s="3" t="s">
        <v>245</v>
      </c>
      <c r="J13" s="3" t="s">
        <v>245</v>
      </c>
      <c r="K13" s="3" t="s">
        <v>245</v>
      </c>
      <c r="L13" s="3" t="s">
        <v>245</v>
      </c>
      <c r="M13" s="3" t="s">
        <v>245</v>
      </c>
      <c r="N13" s="3" t="s">
        <v>245</v>
      </c>
      <c r="O13" s="3" t="s">
        <v>245</v>
      </c>
      <c r="P13" s="17">
        <v>12.2</v>
      </c>
      <c r="Q13" s="4" t="s">
        <v>245</v>
      </c>
      <c r="R13" s="3"/>
      <c r="S13" s="3">
        <v>12.2</v>
      </c>
      <c r="T13" s="30">
        <v>1</v>
      </c>
      <c r="U13" s="19"/>
      <c r="V13" s="19"/>
    </row>
    <row r="14" spans="1:22" ht="30" customHeight="1">
      <c r="A14" s="18" t="s">
        <v>123</v>
      </c>
      <c r="B14" s="309" t="s">
        <v>124</v>
      </c>
      <c r="C14" s="13" t="s">
        <v>125</v>
      </c>
      <c r="D14" s="3" t="s">
        <v>245</v>
      </c>
      <c r="E14" s="3" t="s">
        <v>245</v>
      </c>
      <c r="F14" s="3" t="s">
        <v>245</v>
      </c>
      <c r="G14" s="3" t="s">
        <v>245</v>
      </c>
      <c r="H14" s="3" t="s">
        <v>245</v>
      </c>
      <c r="I14" s="3">
        <v>1943.9</v>
      </c>
      <c r="J14" s="3" t="s">
        <v>245</v>
      </c>
      <c r="K14" s="3" t="s">
        <v>245</v>
      </c>
      <c r="L14" s="3" t="s">
        <v>245</v>
      </c>
      <c r="M14" s="3" t="s">
        <v>245</v>
      </c>
      <c r="N14" s="3" t="s">
        <v>245</v>
      </c>
      <c r="O14" s="3" t="s">
        <v>245</v>
      </c>
      <c r="P14" s="17">
        <v>1943.9</v>
      </c>
      <c r="Q14" s="4" t="s">
        <v>245</v>
      </c>
      <c r="R14" s="3"/>
      <c r="S14" s="3">
        <v>1943.9</v>
      </c>
      <c r="T14" s="30">
        <v>1</v>
      </c>
    </row>
    <row r="15" spans="1:22" ht="31.9" customHeight="1">
      <c r="A15" s="18" t="s">
        <v>123</v>
      </c>
      <c r="B15" s="309" t="s">
        <v>126</v>
      </c>
      <c r="C15" s="13" t="s">
        <v>127</v>
      </c>
      <c r="D15" s="3" t="s">
        <v>245</v>
      </c>
      <c r="E15" s="3" t="s">
        <v>245</v>
      </c>
      <c r="F15" s="3" t="s">
        <v>245</v>
      </c>
      <c r="G15" s="3" t="s">
        <v>245</v>
      </c>
      <c r="H15" s="3" t="s">
        <v>245</v>
      </c>
      <c r="I15" s="3" t="s">
        <v>245</v>
      </c>
      <c r="J15" s="3">
        <v>91.2</v>
      </c>
      <c r="K15" s="3" t="s">
        <v>245</v>
      </c>
      <c r="L15" s="3" t="s">
        <v>245</v>
      </c>
      <c r="M15" s="3" t="s">
        <v>245</v>
      </c>
      <c r="N15" s="3" t="s">
        <v>245</v>
      </c>
      <c r="O15" s="3" t="s">
        <v>245</v>
      </c>
      <c r="P15" s="17">
        <v>91.2</v>
      </c>
      <c r="Q15" s="4" t="s">
        <v>245</v>
      </c>
      <c r="R15" s="3"/>
      <c r="S15" s="3">
        <v>91.2</v>
      </c>
      <c r="T15" s="30">
        <v>1</v>
      </c>
    </row>
    <row r="16" spans="1:22" ht="31.9" customHeight="1">
      <c r="A16" s="18" t="s">
        <v>20</v>
      </c>
      <c r="B16" s="6" t="s">
        <v>128</v>
      </c>
      <c r="C16" s="13" t="s">
        <v>129</v>
      </c>
      <c r="D16" s="3" t="s">
        <v>245</v>
      </c>
      <c r="E16" s="3" t="s">
        <v>245</v>
      </c>
      <c r="F16" s="3" t="s">
        <v>245</v>
      </c>
      <c r="G16" s="3" t="s">
        <v>245</v>
      </c>
      <c r="H16" s="3" t="s">
        <v>245</v>
      </c>
      <c r="I16" s="3" t="s">
        <v>245</v>
      </c>
      <c r="J16" s="3" t="s">
        <v>245</v>
      </c>
      <c r="K16" s="3">
        <v>121.8</v>
      </c>
      <c r="L16" s="3" t="s">
        <v>245</v>
      </c>
      <c r="M16" s="3" t="s">
        <v>245</v>
      </c>
      <c r="N16" s="3" t="s">
        <v>245</v>
      </c>
      <c r="O16" s="3" t="s">
        <v>245</v>
      </c>
      <c r="P16" s="17">
        <v>121.8</v>
      </c>
      <c r="Q16" s="4" t="s">
        <v>245</v>
      </c>
      <c r="R16" s="3"/>
      <c r="S16" s="3">
        <v>121.8</v>
      </c>
      <c r="T16" s="30">
        <v>1</v>
      </c>
    </row>
    <row r="17" spans="1:22" ht="31.9" customHeight="1">
      <c r="A17" s="18" t="s">
        <v>130</v>
      </c>
      <c r="B17" s="309" t="s">
        <v>131</v>
      </c>
      <c r="C17" s="13" t="s">
        <v>132</v>
      </c>
      <c r="D17" s="3" t="s">
        <v>245</v>
      </c>
      <c r="E17" s="3" t="s">
        <v>245</v>
      </c>
      <c r="F17" s="3" t="s">
        <v>245</v>
      </c>
      <c r="G17" s="3" t="s">
        <v>245</v>
      </c>
      <c r="H17" s="3" t="s">
        <v>245</v>
      </c>
      <c r="I17" s="3" t="s">
        <v>245</v>
      </c>
      <c r="J17" s="3" t="s">
        <v>245</v>
      </c>
      <c r="K17" s="3" t="s">
        <v>245</v>
      </c>
      <c r="L17" s="3">
        <v>173.3</v>
      </c>
      <c r="M17" s="3" t="s">
        <v>245</v>
      </c>
      <c r="N17" s="3" t="s">
        <v>245</v>
      </c>
      <c r="O17" s="3" t="s">
        <v>245</v>
      </c>
      <c r="P17" s="17">
        <v>173.3</v>
      </c>
      <c r="Q17" s="4" t="s">
        <v>245</v>
      </c>
      <c r="R17" s="3"/>
      <c r="S17" s="3">
        <v>173.3</v>
      </c>
      <c r="T17" s="30">
        <v>1</v>
      </c>
      <c r="U17" s="19"/>
      <c r="V17" s="19"/>
    </row>
    <row r="18" spans="1:22" ht="30" customHeight="1">
      <c r="A18" s="18" t="s">
        <v>24</v>
      </c>
      <c r="B18" s="309" t="s">
        <v>133</v>
      </c>
      <c r="C18" s="13" t="s">
        <v>68</v>
      </c>
      <c r="D18" s="3" t="s">
        <v>245</v>
      </c>
      <c r="E18" s="3" t="s">
        <v>245</v>
      </c>
      <c r="F18" s="3" t="s">
        <v>245</v>
      </c>
      <c r="G18" s="3" t="s">
        <v>245</v>
      </c>
      <c r="H18" s="3" t="s">
        <v>245</v>
      </c>
      <c r="I18" s="3" t="s">
        <v>245</v>
      </c>
      <c r="J18" s="3" t="s">
        <v>245</v>
      </c>
      <c r="K18" s="3" t="s">
        <v>245</v>
      </c>
      <c r="L18" s="3" t="s">
        <v>245</v>
      </c>
      <c r="M18" s="3">
        <v>7.9</v>
      </c>
      <c r="N18" s="3">
        <v>3.2</v>
      </c>
      <c r="O18" s="3" t="s">
        <v>245</v>
      </c>
      <c r="P18" s="17">
        <v>11.1</v>
      </c>
      <c r="Q18" s="4" t="s">
        <v>245</v>
      </c>
      <c r="R18" s="3"/>
      <c r="S18" s="3">
        <v>11.1</v>
      </c>
      <c r="T18" s="30">
        <v>1</v>
      </c>
      <c r="U18" s="19"/>
      <c r="V18" s="19"/>
    </row>
    <row r="19" spans="1:22" ht="30" customHeight="1">
      <c r="A19" s="18" t="s">
        <v>24</v>
      </c>
      <c r="B19" s="309" t="s">
        <v>134</v>
      </c>
      <c r="C19" s="13" t="s">
        <v>135</v>
      </c>
      <c r="D19" s="3" t="s">
        <v>245</v>
      </c>
      <c r="E19" s="3" t="s">
        <v>245</v>
      </c>
      <c r="F19" s="3" t="s">
        <v>245</v>
      </c>
      <c r="G19" s="3" t="s">
        <v>245</v>
      </c>
      <c r="H19" s="3" t="s">
        <v>245</v>
      </c>
      <c r="I19" s="3" t="s">
        <v>245</v>
      </c>
      <c r="J19" s="3" t="s">
        <v>245</v>
      </c>
      <c r="K19" s="3" t="s">
        <v>245</v>
      </c>
      <c r="L19" s="3" t="s">
        <v>245</v>
      </c>
      <c r="M19" s="3">
        <v>495.7</v>
      </c>
      <c r="N19" s="3">
        <v>1.1000000000000001</v>
      </c>
      <c r="O19" s="3" t="s">
        <v>245</v>
      </c>
      <c r="P19" s="17">
        <v>496.9</v>
      </c>
      <c r="Q19" s="4" t="s">
        <v>245</v>
      </c>
      <c r="R19" s="3"/>
      <c r="S19" s="3">
        <v>496.9</v>
      </c>
      <c r="T19" s="30">
        <v>1</v>
      </c>
    </row>
    <row r="20" spans="1:22" ht="30" customHeight="1">
      <c r="A20" s="18" t="s">
        <v>136</v>
      </c>
      <c r="B20" s="309" t="s">
        <v>137</v>
      </c>
      <c r="C20" s="13" t="s">
        <v>138</v>
      </c>
      <c r="D20" s="3" t="s">
        <v>245</v>
      </c>
      <c r="E20" s="3" t="s">
        <v>245</v>
      </c>
      <c r="F20" s="3">
        <v>0.1</v>
      </c>
      <c r="G20" s="3" t="s">
        <v>245</v>
      </c>
      <c r="H20" s="3" t="s">
        <v>245</v>
      </c>
      <c r="I20" s="3" t="s">
        <v>245</v>
      </c>
      <c r="J20" s="3" t="s">
        <v>245</v>
      </c>
      <c r="K20" s="3" t="s">
        <v>245</v>
      </c>
      <c r="L20" s="3" t="s">
        <v>245</v>
      </c>
      <c r="M20" s="3">
        <v>49.3</v>
      </c>
      <c r="N20" s="3">
        <v>0.2</v>
      </c>
      <c r="O20" s="3" t="s">
        <v>245</v>
      </c>
      <c r="P20" s="17">
        <v>49.6</v>
      </c>
      <c r="Q20" s="4" t="s">
        <v>245</v>
      </c>
      <c r="R20" s="3"/>
      <c r="S20" s="3">
        <v>49.6</v>
      </c>
      <c r="T20" s="30">
        <v>1</v>
      </c>
    </row>
    <row r="21" spans="1:22" ht="30" customHeight="1">
      <c r="A21" s="18" t="s">
        <v>32</v>
      </c>
      <c r="B21" s="7"/>
      <c r="C21" s="309" t="s">
        <v>139</v>
      </c>
      <c r="D21" s="3">
        <v>15.4</v>
      </c>
      <c r="E21" s="8" t="s">
        <v>245</v>
      </c>
      <c r="F21" s="3">
        <v>0.5</v>
      </c>
      <c r="G21" s="3" t="s">
        <v>245</v>
      </c>
      <c r="H21" s="3" t="s">
        <v>245</v>
      </c>
      <c r="I21" s="3" t="s">
        <v>245</v>
      </c>
      <c r="J21" s="3" t="s">
        <v>245</v>
      </c>
      <c r="K21" s="3" t="s">
        <v>245</v>
      </c>
      <c r="L21" s="3" t="s">
        <v>245</v>
      </c>
      <c r="M21" s="3">
        <v>114</v>
      </c>
      <c r="N21" s="3">
        <v>8</v>
      </c>
      <c r="O21" s="3" t="s">
        <v>245</v>
      </c>
      <c r="P21" s="17">
        <v>137.80000000000001</v>
      </c>
      <c r="Q21" s="4">
        <v>9303.1</v>
      </c>
      <c r="R21" s="3"/>
      <c r="S21" s="3">
        <v>9440.9</v>
      </c>
      <c r="T21" s="30">
        <v>1.4999999999999999E-2</v>
      </c>
    </row>
    <row r="22" spans="1:22" s="20" customFormat="1" ht="24" customHeight="1">
      <c r="A22" s="328" t="s">
        <v>140</v>
      </c>
      <c r="B22" s="327"/>
      <c r="C22" s="326" t="s">
        <v>141</v>
      </c>
      <c r="D22" s="322">
        <v>26.3</v>
      </c>
      <c r="E22" s="322" t="s">
        <v>245</v>
      </c>
      <c r="F22" s="322">
        <v>2.7</v>
      </c>
      <c r="G22" s="322">
        <v>6.6</v>
      </c>
      <c r="H22" s="322">
        <v>0.2</v>
      </c>
      <c r="I22" s="322">
        <v>0.2</v>
      </c>
      <c r="J22" s="322">
        <v>38.9</v>
      </c>
      <c r="K22" s="322">
        <v>5.3</v>
      </c>
      <c r="L22" s="322">
        <v>0.8</v>
      </c>
      <c r="M22" s="322">
        <v>6.6</v>
      </c>
      <c r="N22" s="322">
        <v>2.7</v>
      </c>
      <c r="O22" s="322">
        <v>313.2</v>
      </c>
      <c r="P22" s="230">
        <v>403.5</v>
      </c>
      <c r="Q22" s="231">
        <v>46726.2</v>
      </c>
      <c r="R22" s="322"/>
      <c r="S22" s="322">
        <v>47129.7</v>
      </c>
      <c r="T22" s="325">
        <v>8.9999999999999993E-3</v>
      </c>
    </row>
    <row r="23" spans="1:22" ht="3" customHeight="1">
      <c r="A23" s="9"/>
      <c r="B23" s="7"/>
      <c r="C23" s="7"/>
      <c r="D23" s="3"/>
      <c r="E23" s="3"/>
      <c r="F23" s="3"/>
      <c r="G23" s="3"/>
      <c r="H23" s="3"/>
      <c r="I23" s="3"/>
      <c r="J23" s="3"/>
      <c r="K23" s="3"/>
      <c r="L23" s="3"/>
      <c r="M23" s="3"/>
      <c r="N23" s="3"/>
      <c r="O23" s="3"/>
      <c r="P23" s="17"/>
      <c r="Q23" s="4"/>
      <c r="R23" s="3"/>
      <c r="S23" s="3"/>
      <c r="T23" s="3"/>
    </row>
    <row r="24" spans="1:22" ht="24" customHeight="1">
      <c r="A24" s="10" t="s">
        <v>142</v>
      </c>
      <c r="C24" s="309" t="s">
        <v>143</v>
      </c>
      <c r="D24" s="3">
        <v>729.8</v>
      </c>
      <c r="E24" s="3">
        <v>296.60000000000002</v>
      </c>
      <c r="F24" s="3">
        <v>2051.5</v>
      </c>
      <c r="G24" s="3">
        <v>671.6</v>
      </c>
      <c r="H24" s="3">
        <v>12.4</v>
      </c>
      <c r="I24" s="3">
        <v>1944.1</v>
      </c>
      <c r="J24" s="3">
        <v>130.1</v>
      </c>
      <c r="K24" s="3">
        <v>127.1</v>
      </c>
      <c r="L24" s="3">
        <v>174.1</v>
      </c>
      <c r="M24" s="3">
        <v>703.6</v>
      </c>
      <c r="N24" s="3">
        <v>15.1</v>
      </c>
      <c r="O24" s="3">
        <v>313.2</v>
      </c>
      <c r="P24" s="17">
        <v>7169.2</v>
      </c>
      <c r="Q24" s="4">
        <v>58698</v>
      </c>
      <c r="R24" s="3"/>
      <c r="S24" s="3">
        <v>65867.199999999997</v>
      </c>
      <c r="T24" s="30">
        <v>0.109</v>
      </c>
    </row>
    <row r="25" spans="1:22" ht="24" customHeight="1">
      <c r="A25" s="10" t="s">
        <v>144</v>
      </c>
      <c r="C25" s="309" t="s">
        <v>145</v>
      </c>
      <c r="D25" s="3">
        <v>283.8</v>
      </c>
      <c r="E25" s="3">
        <v>39.4</v>
      </c>
      <c r="F25" s="3">
        <v>943.4</v>
      </c>
      <c r="G25" s="3">
        <v>279</v>
      </c>
      <c r="H25" s="3">
        <v>7.5</v>
      </c>
      <c r="I25" s="3">
        <v>1440</v>
      </c>
      <c r="J25" s="3">
        <v>24.7</v>
      </c>
      <c r="K25" s="3">
        <v>44.4</v>
      </c>
      <c r="L25" s="3">
        <v>112.7</v>
      </c>
      <c r="M25" s="3">
        <v>323.60000000000002</v>
      </c>
      <c r="N25" s="3">
        <v>7.3</v>
      </c>
      <c r="O25" s="3">
        <v>88.5</v>
      </c>
      <c r="P25" s="17">
        <v>3594.3</v>
      </c>
      <c r="Q25" s="4">
        <v>23908.1</v>
      </c>
      <c r="R25" s="3"/>
      <c r="S25" s="3">
        <v>27502.400000000001</v>
      </c>
      <c r="T25" s="30">
        <v>0.13100000000000001</v>
      </c>
    </row>
    <row r="26" spans="1:22" ht="24" customHeight="1">
      <c r="A26" s="18" t="s">
        <v>146</v>
      </c>
      <c r="B26" s="7"/>
      <c r="C26" s="309" t="s">
        <v>202</v>
      </c>
      <c r="D26" s="3">
        <v>446</v>
      </c>
      <c r="E26" s="3">
        <v>257.2</v>
      </c>
      <c r="F26" s="3">
        <v>1108.0999999999999</v>
      </c>
      <c r="G26" s="3">
        <v>392.6</v>
      </c>
      <c r="H26" s="3">
        <v>4.9000000000000004</v>
      </c>
      <c r="I26" s="3">
        <v>504</v>
      </c>
      <c r="J26" s="3">
        <v>105.4</v>
      </c>
      <c r="K26" s="3">
        <v>82.7</v>
      </c>
      <c r="L26" s="3">
        <v>61.3</v>
      </c>
      <c r="M26" s="3">
        <v>380</v>
      </c>
      <c r="N26" s="3">
        <v>7.8</v>
      </c>
      <c r="O26" s="3">
        <v>224.7</v>
      </c>
      <c r="P26" s="17">
        <v>3574.9</v>
      </c>
      <c r="Q26" s="4">
        <v>34789.9</v>
      </c>
      <c r="R26" s="3"/>
      <c r="S26" s="3">
        <v>38364.800000000003</v>
      </c>
      <c r="T26" s="30">
        <v>9.2999999999999999E-2</v>
      </c>
    </row>
    <row r="27" spans="1:22" ht="24" customHeight="1">
      <c r="A27" s="86"/>
      <c r="B27" s="86"/>
      <c r="C27" s="87" t="s">
        <v>147</v>
      </c>
      <c r="D27" s="88">
        <v>114.9</v>
      </c>
      <c r="E27" s="88" t="s">
        <v>245</v>
      </c>
      <c r="F27" s="88">
        <v>241.5</v>
      </c>
      <c r="G27" s="88">
        <v>23.7</v>
      </c>
      <c r="H27" s="88">
        <v>2.6</v>
      </c>
      <c r="I27" s="88">
        <v>196.3</v>
      </c>
      <c r="J27" s="88">
        <v>26.3</v>
      </c>
      <c r="K27" s="88">
        <v>6.1</v>
      </c>
      <c r="L27" s="88">
        <v>25</v>
      </c>
      <c r="M27" s="88">
        <v>96</v>
      </c>
      <c r="N27" s="88">
        <v>7.4</v>
      </c>
      <c r="O27" s="88">
        <v>52.3</v>
      </c>
      <c r="P27" s="115">
        <v>792.2</v>
      </c>
      <c r="Q27" s="116">
        <v>10164.799999999999</v>
      </c>
      <c r="R27" s="88"/>
      <c r="S27" s="88">
        <v>10957</v>
      </c>
      <c r="T27" s="89">
        <v>7.1999999999999995E-2</v>
      </c>
    </row>
    <row r="28" spans="1:22" ht="24" customHeight="1">
      <c r="C28" s="309" t="s">
        <v>148</v>
      </c>
      <c r="D28" s="3">
        <v>1.1000000000000001</v>
      </c>
      <c r="E28" s="3" t="s">
        <v>245</v>
      </c>
      <c r="F28" s="3">
        <v>2.2000000000000002</v>
      </c>
      <c r="G28" s="3">
        <v>3.1</v>
      </c>
      <c r="H28" s="3">
        <v>0.2</v>
      </c>
      <c r="I28" s="3">
        <v>61</v>
      </c>
      <c r="J28" s="3">
        <v>1.1000000000000001</v>
      </c>
      <c r="K28" s="3">
        <v>1.3</v>
      </c>
      <c r="L28" s="3">
        <v>3.8</v>
      </c>
      <c r="M28" s="3" t="s">
        <v>245</v>
      </c>
      <c r="N28" s="3">
        <v>0.1</v>
      </c>
      <c r="O28" s="3">
        <v>4.5</v>
      </c>
      <c r="P28" s="17">
        <v>78.400000000000006</v>
      </c>
      <c r="Q28" s="4">
        <v>756.8</v>
      </c>
      <c r="R28" s="3"/>
      <c r="S28" s="3">
        <v>835.2</v>
      </c>
      <c r="T28" s="30">
        <v>9.4E-2</v>
      </c>
    </row>
    <row r="29" spans="1:22" ht="24" customHeight="1">
      <c r="C29" s="309" t="s">
        <v>149</v>
      </c>
      <c r="D29" s="3">
        <v>0.6</v>
      </c>
      <c r="E29" s="3" t="s">
        <v>245</v>
      </c>
      <c r="F29" s="3">
        <v>76.099999999999994</v>
      </c>
      <c r="G29" s="3">
        <v>186.7</v>
      </c>
      <c r="H29" s="3">
        <v>0.5</v>
      </c>
      <c r="I29" s="3" t="s">
        <v>245</v>
      </c>
      <c r="J29" s="3" t="s">
        <v>245</v>
      </c>
      <c r="K29" s="3">
        <v>1.8</v>
      </c>
      <c r="L29" s="3">
        <v>6.9</v>
      </c>
      <c r="M29" s="3" t="s">
        <v>245</v>
      </c>
      <c r="N29" s="3" t="s">
        <v>245</v>
      </c>
      <c r="O29" s="3">
        <v>21.3</v>
      </c>
      <c r="P29" s="17">
        <v>293.89999999999998</v>
      </c>
      <c r="Q29" s="4">
        <v>1907.7</v>
      </c>
      <c r="R29" s="3"/>
      <c r="S29" s="3">
        <v>2201.6999999999998</v>
      </c>
      <c r="T29" s="30">
        <v>0.13400000000000001</v>
      </c>
    </row>
    <row r="30" spans="1:22" ht="24" customHeight="1">
      <c r="A30" s="7"/>
      <c r="B30" s="7"/>
      <c r="C30" s="309" t="s">
        <v>150</v>
      </c>
      <c r="D30" s="3">
        <v>329.5</v>
      </c>
      <c r="E30" s="3">
        <v>257.2</v>
      </c>
      <c r="F30" s="3">
        <v>788.3</v>
      </c>
      <c r="G30" s="3">
        <v>179.1</v>
      </c>
      <c r="H30" s="3">
        <v>1.6</v>
      </c>
      <c r="I30" s="3">
        <v>246.7</v>
      </c>
      <c r="J30" s="3">
        <v>77.900000000000006</v>
      </c>
      <c r="K30" s="3">
        <v>73.5</v>
      </c>
      <c r="L30" s="3">
        <v>25.7</v>
      </c>
      <c r="M30" s="3">
        <v>284</v>
      </c>
      <c r="N30" s="3">
        <v>0.3</v>
      </c>
      <c r="O30" s="3">
        <v>146.5</v>
      </c>
      <c r="P30" s="17">
        <v>2410.4</v>
      </c>
      <c r="Q30" s="4">
        <v>21960.6</v>
      </c>
      <c r="R30" s="3"/>
      <c r="S30" s="3">
        <v>24371</v>
      </c>
      <c r="T30" s="30">
        <v>9.9000000000000005E-2</v>
      </c>
    </row>
    <row r="31" spans="1:22" ht="24" customHeight="1">
      <c r="A31" s="86"/>
      <c r="B31" s="86"/>
      <c r="C31" s="87" t="s">
        <v>151</v>
      </c>
      <c r="D31" s="88">
        <v>14</v>
      </c>
      <c r="E31" s="88" t="s">
        <v>245</v>
      </c>
      <c r="F31" s="88">
        <v>52.1</v>
      </c>
      <c r="G31" s="88">
        <v>22.4</v>
      </c>
      <c r="H31" s="88">
        <v>0.2</v>
      </c>
      <c r="I31" s="88">
        <v>4.9000000000000004</v>
      </c>
      <c r="J31" s="88">
        <v>1.1000000000000001</v>
      </c>
      <c r="K31" s="88">
        <v>0.9</v>
      </c>
      <c r="L31" s="88">
        <v>2.5</v>
      </c>
      <c r="M31" s="88">
        <v>34.799999999999997</v>
      </c>
      <c r="N31" s="88">
        <v>0.5</v>
      </c>
      <c r="O31" s="88">
        <v>12</v>
      </c>
      <c r="P31" s="115">
        <v>145.30000000000001</v>
      </c>
      <c r="Q31" s="116">
        <v>1456.5</v>
      </c>
      <c r="R31" s="88"/>
      <c r="S31" s="88">
        <v>1601.8</v>
      </c>
      <c r="T31" s="89">
        <v>9.0999999999999998E-2</v>
      </c>
    </row>
    <row r="32" spans="1:22" ht="24" customHeight="1">
      <c r="C32" s="309" t="s">
        <v>152</v>
      </c>
      <c r="D32" s="3">
        <v>13.7</v>
      </c>
      <c r="E32" s="3" t="s">
        <v>245</v>
      </c>
      <c r="F32" s="3">
        <v>23</v>
      </c>
      <c r="G32" s="3">
        <v>3</v>
      </c>
      <c r="H32" s="3">
        <v>0.1</v>
      </c>
      <c r="I32" s="3">
        <v>4.9000000000000004</v>
      </c>
      <c r="J32" s="3">
        <v>1.1000000000000001</v>
      </c>
      <c r="K32" s="3">
        <v>0.5</v>
      </c>
      <c r="L32" s="3">
        <v>1.3</v>
      </c>
      <c r="M32" s="3">
        <v>8.8000000000000007</v>
      </c>
      <c r="N32" s="3">
        <v>0.5</v>
      </c>
      <c r="O32" s="3">
        <v>5.9</v>
      </c>
      <c r="P32" s="17">
        <v>62.9</v>
      </c>
      <c r="Q32" s="4">
        <v>923</v>
      </c>
      <c r="R32" s="3"/>
      <c r="S32" s="3">
        <v>985.9</v>
      </c>
      <c r="T32" s="30">
        <v>6.4000000000000001E-2</v>
      </c>
    </row>
    <row r="33" spans="1:20" ht="24" customHeight="1" thickBot="1">
      <c r="A33" s="69"/>
      <c r="B33" s="69"/>
      <c r="C33" s="100" t="s">
        <v>153</v>
      </c>
      <c r="D33" s="101">
        <v>0.3</v>
      </c>
      <c r="E33" s="101" t="s">
        <v>245</v>
      </c>
      <c r="F33" s="101">
        <v>29.1</v>
      </c>
      <c r="G33" s="101">
        <v>19.399999999999999</v>
      </c>
      <c r="H33" s="101">
        <v>0.1</v>
      </c>
      <c r="I33" s="101" t="s">
        <v>245</v>
      </c>
      <c r="J33" s="101" t="s">
        <v>245</v>
      </c>
      <c r="K33" s="101">
        <v>0.4</v>
      </c>
      <c r="L33" s="101">
        <v>1.2</v>
      </c>
      <c r="M33" s="101">
        <v>26</v>
      </c>
      <c r="N33" s="101" t="s">
        <v>245</v>
      </c>
      <c r="O33" s="101">
        <v>6.1</v>
      </c>
      <c r="P33" s="235">
        <v>82.4</v>
      </c>
      <c r="Q33" s="236">
        <v>533.5</v>
      </c>
      <c r="R33" s="101"/>
      <c r="S33" s="101">
        <v>615.9</v>
      </c>
      <c r="T33" s="102">
        <v>0.13400000000000001</v>
      </c>
    </row>
    <row r="34" spans="1:20">
      <c r="D34" s="12"/>
    </row>
    <row r="35" spans="1:20">
      <c r="D35" s="12"/>
    </row>
    <row r="36" spans="1:20">
      <c r="D36" s="12"/>
    </row>
    <row r="37" spans="1:20">
      <c r="D37" s="12"/>
    </row>
    <row r="38" spans="1:20">
      <c r="D38" s="12"/>
    </row>
    <row r="39" spans="1:20" ht="15">
      <c r="C39" s="282"/>
      <c r="D39" s="12"/>
      <c r="E39" s="283"/>
    </row>
    <row r="40" spans="1:20">
      <c r="D40" s="12"/>
      <c r="E40" s="282"/>
    </row>
    <row r="41" spans="1:20">
      <c r="D41" s="12"/>
      <c r="E41" s="282"/>
    </row>
    <row r="42" spans="1:20">
      <c r="D42" s="12"/>
      <c r="E42" s="282"/>
    </row>
    <row r="43" spans="1:20">
      <c r="D43" s="12"/>
      <c r="E43" s="282"/>
    </row>
    <row r="44" spans="1:20">
      <c r="D44" s="12"/>
      <c r="E44" s="282"/>
    </row>
    <row r="45" spans="1:20">
      <c r="E45" s="282"/>
    </row>
    <row r="46" spans="1:20">
      <c r="E46" s="282"/>
    </row>
    <row r="47" spans="1:20">
      <c r="E47" s="282"/>
    </row>
    <row r="48" spans="1:20">
      <c r="E48" s="282"/>
    </row>
    <row r="49" spans="5:5">
      <c r="E49" s="282"/>
    </row>
    <row r="50" spans="5:5">
      <c r="E50" s="282"/>
    </row>
    <row r="51" spans="5:5">
      <c r="E51" s="282"/>
    </row>
    <row r="52" spans="5:5">
      <c r="E52" s="282"/>
    </row>
  </sheetData>
  <mergeCells count="1">
    <mergeCell ref="A3:C3"/>
  </mergeCells>
  <pageMargins left="0.6692913385826772" right="0.6692913385826772" top="0.70866141732283472" bottom="0.74803149606299213" header="0.31496062992125984" footer="0.31496062992125984"/>
  <pageSetup scale="4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W46"/>
  <sheetViews>
    <sheetView showGridLines="0" showZeros="0" zoomScale="70" zoomScaleNormal="70" zoomScaleSheetLayoutView="75" workbookViewId="0"/>
  </sheetViews>
  <sheetFormatPr baseColWidth="10" defaultRowHeight="14.25"/>
  <cols>
    <col min="1" max="1" width="5.28515625" style="5" customWidth="1"/>
    <col min="2" max="2" width="8.5703125" style="5" bestFit="1" customWidth="1"/>
    <col min="3" max="3" width="55.28515625" style="5" customWidth="1"/>
    <col min="4" max="12" width="11.28515625" style="5" customWidth="1"/>
    <col min="13" max="13" width="11.85546875" style="5" customWidth="1"/>
    <col min="14" max="16" width="11.28515625" style="5" customWidth="1"/>
    <col min="17" max="17" width="13.7109375" style="5" customWidth="1"/>
    <col min="18" max="18" width="0.42578125" style="5" customWidth="1"/>
    <col min="19" max="19" width="12.140625" style="5" customWidth="1"/>
    <col min="20" max="20" width="11.28515625" style="5" customWidth="1"/>
    <col min="21" max="21" width="17.85546875" style="5" customWidth="1"/>
    <col min="22" max="22" width="11.42578125" style="5"/>
    <col min="23" max="23" width="21.5703125" style="5" customWidth="1"/>
    <col min="24" max="258" width="11.42578125" style="5"/>
    <col min="259" max="259" width="99" style="5" bestFit="1" customWidth="1"/>
    <col min="260" max="260" width="13.5703125" style="5" customWidth="1"/>
    <col min="261" max="261" width="11.42578125" style="5" customWidth="1"/>
    <col min="262" max="267" width="11.42578125" style="5"/>
    <col min="268" max="268" width="11.42578125" style="5" customWidth="1"/>
    <col min="269" max="514" width="11.42578125" style="5"/>
    <col min="515" max="515" width="99" style="5" bestFit="1" customWidth="1"/>
    <col min="516" max="516" width="13.5703125" style="5" customWidth="1"/>
    <col min="517" max="517" width="11.42578125" style="5" customWidth="1"/>
    <col min="518" max="523" width="11.42578125" style="5"/>
    <col min="524" max="524" width="11.42578125" style="5" customWidth="1"/>
    <col min="525" max="770" width="11.42578125" style="5"/>
    <col min="771" max="771" width="99" style="5" bestFit="1" customWidth="1"/>
    <col min="772" max="772" width="13.5703125" style="5" customWidth="1"/>
    <col min="773" max="773" width="11.42578125" style="5" customWidth="1"/>
    <col min="774" max="779" width="11.42578125" style="5"/>
    <col min="780" max="780" width="11.42578125" style="5" customWidth="1"/>
    <col min="781" max="1026" width="11.42578125" style="5"/>
    <col min="1027" max="1027" width="99" style="5" bestFit="1" customWidth="1"/>
    <col min="1028" max="1028" width="13.5703125" style="5" customWidth="1"/>
    <col min="1029" max="1029" width="11.42578125" style="5" customWidth="1"/>
    <col min="1030" max="1035" width="11.42578125" style="5"/>
    <col min="1036" max="1036" width="11.42578125" style="5" customWidth="1"/>
    <col min="1037" max="1282" width="11.42578125" style="5"/>
    <col min="1283" max="1283" width="99" style="5" bestFit="1" customWidth="1"/>
    <col min="1284" max="1284" width="13.5703125" style="5" customWidth="1"/>
    <col min="1285" max="1285" width="11.42578125" style="5" customWidth="1"/>
    <col min="1286" max="1291" width="11.42578125" style="5"/>
    <col min="1292" max="1292" width="11.42578125" style="5" customWidth="1"/>
    <col min="1293" max="1538" width="11.42578125" style="5"/>
    <col min="1539" max="1539" width="99" style="5" bestFit="1" customWidth="1"/>
    <col min="1540" max="1540" width="13.5703125" style="5" customWidth="1"/>
    <col min="1541" max="1541" width="11.42578125" style="5" customWidth="1"/>
    <col min="1542" max="1547" width="11.42578125" style="5"/>
    <col min="1548" max="1548" width="11.42578125" style="5" customWidth="1"/>
    <col min="1549" max="1794" width="11.42578125" style="5"/>
    <col min="1795" max="1795" width="99" style="5" bestFit="1" customWidth="1"/>
    <col min="1796" max="1796" width="13.5703125" style="5" customWidth="1"/>
    <col min="1797" max="1797" width="11.42578125" style="5" customWidth="1"/>
    <col min="1798" max="1803" width="11.42578125" style="5"/>
    <col min="1804" max="1804" width="11.42578125" style="5" customWidth="1"/>
    <col min="1805" max="2050" width="11.42578125" style="5"/>
    <col min="2051" max="2051" width="99" style="5" bestFit="1" customWidth="1"/>
    <col min="2052" max="2052" width="13.5703125" style="5" customWidth="1"/>
    <col min="2053" max="2053" width="11.42578125" style="5" customWidth="1"/>
    <col min="2054" max="2059" width="11.42578125" style="5"/>
    <col min="2060" max="2060" width="11.42578125" style="5" customWidth="1"/>
    <col min="2061" max="2306" width="11.42578125" style="5"/>
    <col min="2307" max="2307" width="99" style="5" bestFit="1" customWidth="1"/>
    <col min="2308" max="2308" width="13.5703125" style="5" customWidth="1"/>
    <col min="2309" max="2309" width="11.42578125" style="5" customWidth="1"/>
    <col min="2310" max="2315" width="11.42578125" style="5"/>
    <col min="2316" max="2316" width="11.42578125" style="5" customWidth="1"/>
    <col min="2317" max="2562" width="11.42578125" style="5"/>
    <col min="2563" max="2563" width="99" style="5" bestFit="1" customWidth="1"/>
    <col min="2564" max="2564" width="13.5703125" style="5" customWidth="1"/>
    <col min="2565" max="2565" width="11.42578125" style="5" customWidth="1"/>
    <col min="2566" max="2571" width="11.42578125" style="5"/>
    <col min="2572" max="2572" width="11.42578125" style="5" customWidth="1"/>
    <col min="2573" max="2818" width="11.42578125" style="5"/>
    <col min="2819" max="2819" width="99" style="5" bestFit="1" customWidth="1"/>
    <col min="2820" max="2820" width="13.5703125" style="5" customWidth="1"/>
    <col min="2821" max="2821" width="11.42578125" style="5" customWidth="1"/>
    <col min="2822" max="2827" width="11.42578125" style="5"/>
    <col min="2828" max="2828" width="11.42578125" style="5" customWidth="1"/>
    <col min="2829" max="3074" width="11.42578125" style="5"/>
    <col min="3075" max="3075" width="99" style="5" bestFit="1" customWidth="1"/>
    <col min="3076" max="3076" width="13.5703125" style="5" customWidth="1"/>
    <col min="3077" max="3077" width="11.42578125" style="5" customWidth="1"/>
    <col min="3078" max="3083" width="11.42578125" style="5"/>
    <col min="3084" max="3084" width="11.42578125" style="5" customWidth="1"/>
    <col min="3085" max="3330" width="11.42578125" style="5"/>
    <col min="3331" max="3331" width="99" style="5" bestFit="1" customWidth="1"/>
    <col min="3332" max="3332" width="13.5703125" style="5" customWidth="1"/>
    <col min="3333" max="3333" width="11.42578125" style="5" customWidth="1"/>
    <col min="3334" max="3339" width="11.42578125" style="5"/>
    <col min="3340" max="3340" width="11.42578125" style="5" customWidth="1"/>
    <col min="3341" max="3586" width="11.42578125" style="5"/>
    <col min="3587" max="3587" width="99" style="5" bestFit="1" customWidth="1"/>
    <col min="3588" max="3588" width="13.5703125" style="5" customWidth="1"/>
    <col min="3589" max="3589" width="11.42578125" style="5" customWidth="1"/>
    <col min="3590" max="3595" width="11.42578125" style="5"/>
    <col min="3596" max="3596" width="11.42578125" style="5" customWidth="1"/>
    <col min="3597" max="3842" width="11.42578125" style="5"/>
    <col min="3843" max="3843" width="99" style="5" bestFit="1" customWidth="1"/>
    <col min="3844" max="3844" width="13.5703125" style="5" customWidth="1"/>
    <col min="3845" max="3845" width="11.42578125" style="5" customWidth="1"/>
    <col min="3846" max="3851" width="11.42578125" style="5"/>
    <col min="3852" max="3852" width="11.42578125" style="5" customWidth="1"/>
    <col min="3853" max="4098" width="11.42578125" style="5"/>
    <col min="4099" max="4099" width="99" style="5" bestFit="1" customWidth="1"/>
    <col min="4100" max="4100" width="13.5703125" style="5" customWidth="1"/>
    <col min="4101" max="4101" width="11.42578125" style="5" customWidth="1"/>
    <col min="4102" max="4107" width="11.42578125" style="5"/>
    <col min="4108" max="4108" width="11.42578125" style="5" customWidth="1"/>
    <col min="4109" max="4354" width="11.42578125" style="5"/>
    <col min="4355" max="4355" width="99" style="5" bestFit="1" customWidth="1"/>
    <col min="4356" max="4356" width="13.5703125" style="5" customWidth="1"/>
    <col min="4357" max="4357" width="11.42578125" style="5" customWidth="1"/>
    <col min="4358" max="4363" width="11.42578125" style="5"/>
    <col min="4364" max="4364" width="11.42578125" style="5" customWidth="1"/>
    <col min="4365" max="4610" width="11.42578125" style="5"/>
    <col min="4611" max="4611" width="99" style="5" bestFit="1" customWidth="1"/>
    <col min="4612" max="4612" width="13.5703125" style="5" customWidth="1"/>
    <col min="4613" max="4613" width="11.42578125" style="5" customWidth="1"/>
    <col min="4614" max="4619" width="11.42578125" style="5"/>
    <col min="4620" max="4620" width="11.42578125" style="5" customWidth="1"/>
    <col min="4621" max="4866" width="11.42578125" style="5"/>
    <col min="4867" max="4867" width="99" style="5" bestFit="1" customWidth="1"/>
    <col min="4868" max="4868" width="13.5703125" style="5" customWidth="1"/>
    <col min="4869" max="4869" width="11.42578125" style="5" customWidth="1"/>
    <col min="4870" max="4875" width="11.42578125" style="5"/>
    <col min="4876" max="4876" width="11.42578125" style="5" customWidth="1"/>
    <col min="4877" max="5122" width="11.42578125" style="5"/>
    <col min="5123" max="5123" width="99" style="5" bestFit="1" customWidth="1"/>
    <col min="5124" max="5124" width="13.5703125" style="5" customWidth="1"/>
    <col min="5125" max="5125" width="11.42578125" style="5" customWidth="1"/>
    <col min="5126" max="5131" width="11.42578125" style="5"/>
    <col min="5132" max="5132" width="11.42578125" style="5" customWidth="1"/>
    <col min="5133" max="5378" width="11.42578125" style="5"/>
    <col min="5379" max="5379" width="99" style="5" bestFit="1" customWidth="1"/>
    <col min="5380" max="5380" width="13.5703125" style="5" customWidth="1"/>
    <col min="5381" max="5381" width="11.42578125" style="5" customWidth="1"/>
    <col min="5382" max="5387" width="11.42578125" style="5"/>
    <col min="5388" max="5388" width="11.42578125" style="5" customWidth="1"/>
    <col min="5389" max="5634" width="11.42578125" style="5"/>
    <col min="5635" max="5635" width="99" style="5" bestFit="1" customWidth="1"/>
    <col min="5636" max="5636" width="13.5703125" style="5" customWidth="1"/>
    <col min="5637" max="5637" width="11.42578125" style="5" customWidth="1"/>
    <col min="5638" max="5643" width="11.42578125" style="5"/>
    <col min="5644" max="5644" width="11.42578125" style="5" customWidth="1"/>
    <col min="5645" max="5890" width="11.42578125" style="5"/>
    <col min="5891" max="5891" width="99" style="5" bestFit="1" customWidth="1"/>
    <col min="5892" max="5892" width="13.5703125" style="5" customWidth="1"/>
    <col min="5893" max="5893" width="11.42578125" style="5" customWidth="1"/>
    <col min="5894" max="5899" width="11.42578125" style="5"/>
    <col min="5900" max="5900" width="11.42578125" style="5" customWidth="1"/>
    <col min="5901" max="6146" width="11.42578125" style="5"/>
    <col min="6147" max="6147" width="99" style="5" bestFit="1" customWidth="1"/>
    <col min="6148" max="6148" width="13.5703125" style="5" customWidth="1"/>
    <col min="6149" max="6149" width="11.42578125" style="5" customWidth="1"/>
    <col min="6150" max="6155" width="11.42578125" style="5"/>
    <col min="6156" max="6156" width="11.42578125" style="5" customWidth="1"/>
    <col min="6157" max="6402" width="11.42578125" style="5"/>
    <col min="6403" max="6403" width="99" style="5" bestFit="1" customWidth="1"/>
    <col min="6404" max="6404" width="13.5703125" style="5" customWidth="1"/>
    <col min="6405" max="6405" width="11.42578125" style="5" customWidth="1"/>
    <col min="6406" max="6411" width="11.42578125" style="5"/>
    <col min="6412" max="6412" width="11.42578125" style="5" customWidth="1"/>
    <col min="6413" max="6658" width="11.42578125" style="5"/>
    <col min="6659" max="6659" width="99" style="5" bestFit="1" customWidth="1"/>
    <col min="6660" max="6660" width="13.5703125" style="5" customWidth="1"/>
    <col min="6661" max="6661" width="11.42578125" style="5" customWidth="1"/>
    <col min="6662" max="6667" width="11.42578125" style="5"/>
    <col min="6668" max="6668" width="11.42578125" style="5" customWidth="1"/>
    <col min="6669" max="6914" width="11.42578125" style="5"/>
    <col min="6915" max="6915" width="99" style="5" bestFit="1" customWidth="1"/>
    <col min="6916" max="6916" width="13.5703125" style="5" customWidth="1"/>
    <col min="6917" max="6917" width="11.42578125" style="5" customWidth="1"/>
    <col min="6918" max="6923" width="11.42578125" style="5"/>
    <col min="6924" max="6924" width="11.42578125" style="5" customWidth="1"/>
    <col min="6925" max="7170" width="11.42578125" style="5"/>
    <col min="7171" max="7171" width="99" style="5" bestFit="1" customWidth="1"/>
    <col min="7172" max="7172" width="13.5703125" style="5" customWidth="1"/>
    <col min="7173" max="7173" width="11.42578125" style="5" customWidth="1"/>
    <col min="7174" max="7179" width="11.42578125" style="5"/>
    <col min="7180" max="7180" width="11.42578125" style="5" customWidth="1"/>
    <col min="7181" max="7426" width="11.42578125" style="5"/>
    <col min="7427" max="7427" width="99" style="5" bestFit="1" customWidth="1"/>
    <col min="7428" max="7428" width="13.5703125" style="5" customWidth="1"/>
    <col min="7429" max="7429" width="11.42578125" style="5" customWidth="1"/>
    <col min="7430" max="7435" width="11.42578125" style="5"/>
    <col min="7436" max="7436" width="11.42578125" style="5" customWidth="1"/>
    <col min="7437" max="7682" width="11.42578125" style="5"/>
    <col min="7683" max="7683" width="99" style="5" bestFit="1" customWidth="1"/>
    <col min="7684" max="7684" width="13.5703125" style="5" customWidth="1"/>
    <col min="7685" max="7685" width="11.42578125" style="5" customWidth="1"/>
    <col min="7686" max="7691" width="11.42578125" style="5"/>
    <col min="7692" max="7692" width="11.42578125" style="5" customWidth="1"/>
    <col min="7693" max="7938" width="11.42578125" style="5"/>
    <col min="7939" max="7939" width="99" style="5" bestFit="1" customWidth="1"/>
    <col min="7940" max="7940" width="13.5703125" style="5" customWidth="1"/>
    <col min="7941" max="7941" width="11.42578125" style="5" customWidth="1"/>
    <col min="7942" max="7947" width="11.42578125" style="5"/>
    <col min="7948" max="7948" width="11.42578125" style="5" customWidth="1"/>
    <col min="7949" max="8194" width="11.42578125" style="5"/>
    <col min="8195" max="8195" width="99" style="5" bestFit="1" customWidth="1"/>
    <col min="8196" max="8196" width="13.5703125" style="5" customWidth="1"/>
    <col min="8197" max="8197" width="11.42578125" style="5" customWidth="1"/>
    <col min="8198" max="8203" width="11.42578125" style="5"/>
    <col min="8204" max="8204" width="11.42578125" style="5" customWidth="1"/>
    <col min="8205" max="8450" width="11.42578125" style="5"/>
    <col min="8451" max="8451" width="99" style="5" bestFit="1" customWidth="1"/>
    <col min="8452" max="8452" width="13.5703125" style="5" customWidth="1"/>
    <col min="8453" max="8453" width="11.42578125" style="5" customWidth="1"/>
    <col min="8454" max="8459" width="11.42578125" style="5"/>
    <col min="8460" max="8460" width="11.42578125" style="5" customWidth="1"/>
    <col min="8461" max="8706" width="11.42578125" style="5"/>
    <col min="8707" max="8707" width="99" style="5" bestFit="1" customWidth="1"/>
    <col min="8708" max="8708" width="13.5703125" style="5" customWidth="1"/>
    <col min="8709" max="8709" width="11.42578125" style="5" customWidth="1"/>
    <col min="8710" max="8715" width="11.42578125" style="5"/>
    <col min="8716" max="8716" width="11.42578125" style="5" customWidth="1"/>
    <col min="8717" max="8962" width="11.42578125" style="5"/>
    <col min="8963" max="8963" width="99" style="5" bestFit="1" customWidth="1"/>
    <col min="8964" max="8964" width="13.5703125" style="5" customWidth="1"/>
    <col min="8965" max="8965" width="11.42578125" style="5" customWidth="1"/>
    <col min="8966" max="8971" width="11.42578125" style="5"/>
    <col min="8972" max="8972" width="11.42578125" style="5" customWidth="1"/>
    <col min="8973" max="9218" width="11.42578125" style="5"/>
    <col min="9219" max="9219" width="99" style="5" bestFit="1" customWidth="1"/>
    <col min="9220" max="9220" width="13.5703125" style="5" customWidth="1"/>
    <col min="9221" max="9221" width="11.42578125" style="5" customWidth="1"/>
    <col min="9222" max="9227" width="11.42578125" style="5"/>
    <col min="9228" max="9228" width="11.42578125" style="5" customWidth="1"/>
    <col min="9229" max="9474" width="11.42578125" style="5"/>
    <col min="9475" max="9475" width="99" style="5" bestFit="1" customWidth="1"/>
    <col min="9476" max="9476" width="13.5703125" style="5" customWidth="1"/>
    <col min="9477" max="9477" width="11.42578125" style="5" customWidth="1"/>
    <col min="9478" max="9483" width="11.42578125" style="5"/>
    <col min="9484" max="9484" width="11.42578125" style="5" customWidth="1"/>
    <col min="9485" max="9730" width="11.42578125" style="5"/>
    <col min="9731" max="9731" width="99" style="5" bestFit="1" customWidth="1"/>
    <col min="9732" max="9732" width="13.5703125" style="5" customWidth="1"/>
    <col min="9733" max="9733" width="11.42578125" style="5" customWidth="1"/>
    <col min="9734" max="9739" width="11.42578125" style="5"/>
    <col min="9740" max="9740" width="11.42578125" style="5" customWidth="1"/>
    <col min="9741" max="9986" width="11.42578125" style="5"/>
    <col min="9987" max="9987" width="99" style="5" bestFit="1" customWidth="1"/>
    <col min="9988" max="9988" width="13.5703125" style="5" customWidth="1"/>
    <col min="9989" max="9989" width="11.42578125" style="5" customWidth="1"/>
    <col min="9990" max="9995" width="11.42578125" style="5"/>
    <col min="9996" max="9996" width="11.42578125" style="5" customWidth="1"/>
    <col min="9997" max="10242" width="11.42578125" style="5"/>
    <col min="10243" max="10243" width="99" style="5" bestFit="1" customWidth="1"/>
    <col min="10244" max="10244" width="13.5703125" style="5" customWidth="1"/>
    <col min="10245" max="10245" width="11.42578125" style="5" customWidth="1"/>
    <col min="10246" max="10251" width="11.42578125" style="5"/>
    <col min="10252" max="10252" width="11.42578125" style="5" customWidth="1"/>
    <col min="10253" max="10498" width="11.42578125" style="5"/>
    <col min="10499" max="10499" width="99" style="5" bestFit="1" customWidth="1"/>
    <col min="10500" max="10500" width="13.5703125" style="5" customWidth="1"/>
    <col min="10501" max="10501" width="11.42578125" style="5" customWidth="1"/>
    <col min="10502" max="10507" width="11.42578125" style="5"/>
    <col min="10508" max="10508" width="11.42578125" style="5" customWidth="1"/>
    <col min="10509" max="10754" width="11.42578125" style="5"/>
    <col min="10755" max="10755" width="99" style="5" bestFit="1" customWidth="1"/>
    <col min="10756" max="10756" width="13.5703125" style="5" customWidth="1"/>
    <col min="10757" max="10757" width="11.42578125" style="5" customWidth="1"/>
    <col min="10758" max="10763" width="11.42578125" style="5"/>
    <col min="10764" max="10764" width="11.42578125" style="5" customWidth="1"/>
    <col min="10765" max="11010" width="11.42578125" style="5"/>
    <col min="11011" max="11011" width="99" style="5" bestFit="1" customWidth="1"/>
    <col min="11012" max="11012" width="13.5703125" style="5" customWidth="1"/>
    <col min="11013" max="11013" width="11.42578125" style="5" customWidth="1"/>
    <col min="11014" max="11019" width="11.42578125" style="5"/>
    <col min="11020" max="11020" width="11.42578125" style="5" customWidth="1"/>
    <col min="11021" max="11266" width="11.42578125" style="5"/>
    <col min="11267" max="11267" width="99" style="5" bestFit="1" customWidth="1"/>
    <col min="11268" max="11268" width="13.5703125" style="5" customWidth="1"/>
    <col min="11269" max="11269" width="11.42578125" style="5" customWidth="1"/>
    <col min="11270" max="11275" width="11.42578125" style="5"/>
    <col min="11276" max="11276" width="11.42578125" style="5" customWidth="1"/>
    <col min="11277" max="11522" width="11.42578125" style="5"/>
    <col min="11523" max="11523" width="99" style="5" bestFit="1" customWidth="1"/>
    <col min="11524" max="11524" width="13.5703125" style="5" customWidth="1"/>
    <col min="11525" max="11525" width="11.42578125" style="5" customWidth="1"/>
    <col min="11526" max="11531" width="11.42578125" style="5"/>
    <col min="11532" max="11532" width="11.42578125" style="5" customWidth="1"/>
    <col min="11533" max="11778" width="11.42578125" style="5"/>
    <col min="11779" max="11779" width="99" style="5" bestFit="1" customWidth="1"/>
    <col min="11780" max="11780" width="13.5703125" style="5" customWidth="1"/>
    <col min="11781" max="11781" width="11.42578125" style="5" customWidth="1"/>
    <col min="11782" max="11787" width="11.42578125" style="5"/>
    <col min="11788" max="11788" width="11.42578125" style="5" customWidth="1"/>
    <col min="11789" max="12034" width="11.42578125" style="5"/>
    <col min="12035" max="12035" width="99" style="5" bestFit="1" customWidth="1"/>
    <col min="12036" max="12036" width="13.5703125" style="5" customWidth="1"/>
    <col min="12037" max="12037" width="11.42578125" style="5" customWidth="1"/>
    <col min="12038" max="12043" width="11.42578125" style="5"/>
    <col min="12044" max="12044" width="11.42578125" style="5" customWidth="1"/>
    <col min="12045" max="12290" width="11.42578125" style="5"/>
    <col min="12291" max="12291" width="99" style="5" bestFit="1" customWidth="1"/>
    <col min="12292" max="12292" width="13.5703125" style="5" customWidth="1"/>
    <col min="12293" max="12293" width="11.42578125" style="5" customWidth="1"/>
    <col min="12294" max="12299" width="11.42578125" style="5"/>
    <col min="12300" max="12300" width="11.42578125" style="5" customWidth="1"/>
    <col min="12301" max="12546" width="11.42578125" style="5"/>
    <col min="12547" max="12547" width="99" style="5" bestFit="1" customWidth="1"/>
    <col min="12548" max="12548" width="13.5703125" style="5" customWidth="1"/>
    <col min="12549" max="12549" width="11.42578125" style="5" customWidth="1"/>
    <col min="12550" max="12555" width="11.42578125" style="5"/>
    <col min="12556" max="12556" width="11.42578125" style="5" customWidth="1"/>
    <col min="12557" max="12802" width="11.42578125" style="5"/>
    <col min="12803" max="12803" width="99" style="5" bestFit="1" customWidth="1"/>
    <col min="12804" max="12804" width="13.5703125" style="5" customWidth="1"/>
    <col min="12805" max="12805" width="11.42578125" style="5" customWidth="1"/>
    <col min="12806" max="12811" width="11.42578125" style="5"/>
    <col min="12812" max="12812" width="11.42578125" style="5" customWidth="1"/>
    <col min="12813" max="13058" width="11.42578125" style="5"/>
    <col min="13059" max="13059" width="99" style="5" bestFit="1" customWidth="1"/>
    <col min="13060" max="13060" width="13.5703125" style="5" customWidth="1"/>
    <col min="13061" max="13061" width="11.42578125" style="5" customWidth="1"/>
    <col min="13062" max="13067" width="11.42578125" style="5"/>
    <col min="13068" max="13068" width="11.42578125" style="5" customWidth="1"/>
    <col min="13069" max="13314" width="11.42578125" style="5"/>
    <col min="13315" max="13315" width="99" style="5" bestFit="1" customWidth="1"/>
    <col min="13316" max="13316" width="13.5703125" style="5" customWidth="1"/>
    <col min="13317" max="13317" width="11.42578125" style="5" customWidth="1"/>
    <col min="13318" max="13323" width="11.42578125" style="5"/>
    <col min="13324" max="13324" width="11.42578125" style="5" customWidth="1"/>
    <col min="13325" max="13570" width="11.42578125" style="5"/>
    <col min="13571" max="13571" width="99" style="5" bestFit="1" customWidth="1"/>
    <col min="13572" max="13572" width="13.5703125" style="5" customWidth="1"/>
    <col min="13573" max="13573" width="11.42578125" style="5" customWidth="1"/>
    <col min="13574" max="13579" width="11.42578125" style="5"/>
    <col min="13580" max="13580" width="11.42578125" style="5" customWidth="1"/>
    <col min="13581" max="13826" width="11.42578125" style="5"/>
    <col min="13827" max="13827" width="99" style="5" bestFit="1" customWidth="1"/>
    <col min="13828" max="13828" width="13.5703125" style="5" customWidth="1"/>
    <col min="13829" max="13829" width="11.42578125" style="5" customWidth="1"/>
    <col min="13830" max="13835" width="11.42578125" style="5"/>
    <col min="13836" max="13836" width="11.42578125" style="5" customWidth="1"/>
    <col min="13837" max="14082" width="11.42578125" style="5"/>
    <col min="14083" max="14083" width="99" style="5" bestFit="1" customWidth="1"/>
    <col min="14084" max="14084" width="13.5703125" style="5" customWidth="1"/>
    <col min="14085" max="14085" width="11.42578125" style="5" customWidth="1"/>
    <col min="14086" max="14091" width="11.42578125" style="5"/>
    <col min="14092" max="14092" width="11.42578125" style="5" customWidth="1"/>
    <col min="14093" max="14338" width="11.42578125" style="5"/>
    <col min="14339" max="14339" width="99" style="5" bestFit="1" customWidth="1"/>
    <col min="14340" max="14340" width="13.5703125" style="5" customWidth="1"/>
    <col min="14341" max="14341" width="11.42578125" style="5" customWidth="1"/>
    <col min="14342" max="14347" width="11.42578125" style="5"/>
    <col min="14348" max="14348" width="11.42578125" style="5" customWidth="1"/>
    <col min="14349" max="14594" width="11.42578125" style="5"/>
    <col min="14595" max="14595" width="99" style="5" bestFit="1" customWidth="1"/>
    <col min="14596" max="14596" width="13.5703125" style="5" customWidth="1"/>
    <col min="14597" max="14597" width="11.42578125" style="5" customWidth="1"/>
    <col min="14598" max="14603" width="11.42578125" style="5"/>
    <col min="14604" max="14604" width="11.42578125" style="5" customWidth="1"/>
    <col min="14605" max="14850" width="11.42578125" style="5"/>
    <col min="14851" max="14851" width="99" style="5" bestFit="1" customWidth="1"/>
    <col min="14852" max="14852" width="13.5703125" style="5" customWidth="1"/>
    <col min="14853" max="14853" width="11.42578125" style="5" customWidth="1"/>
    <col min="14854" max="14859" width="11.42578125" style="5"/>
    <col min="14860" max="14860" width="11.42578125" style="5" customWidth="1"/>
    <col min="14861" max="15106" width="11.42578125" style="5"/>
    <col min="15107" max="15107" width="99" style="5" bestFit="1" customWidth="1"/>
    <col min="15108" max="15108" width="13.5703125" style="5" customWidth="1"/>
    <col min="15109" max="15109" width="11.42578125" style="5" customWidth="1"/>
    <col min="15110" max="15115" width="11.42578125" style="5"/>
    <col min="15116" max="15116" width="11.42578125" style="5" customWidth="1"/>
    <col min="15117" max="15362" width="11.42578125" style="5"/>
    <col min="15363" max="15363" width="99" style="5" bestFit="1" customWidth="1"/>
    <col min="15364" max="15364" width="13.5703125" style="5" customWidth="1"/>
    <col min="15365" max="15365" width="11.42578125" style="5" customWidth="1"/>
    <col min="15366" max="15371" width="11.42578125" style="5"/>
    <col min="15372" max="15372" width="11.42578125" style="5" customWidth="1"/>
    <col min="15373" max="15618" width="11.42578125" style="5"/>
    <col min="15619" max="15619" width="99" style="5" bestFit="1" customWidth="1"/>
    <col min="15620" max="15620" width="13.5703125" style="5" customWidth="1"/>
    <col min="15621" max="15621" width="11.42578125" style="5" customWidth="1"/>
    <col min="15622" max="15627" width="11.42578125" style="5"/>
    <col min="15628" max="15628" width="11.42578125" style="5" customWidth="1"/>
    <col min="15629" max="15874" width="11.42578125" style="5"/>
    <col min="15875" max="15875" width="99" style="5" bestFit="1" customWidth="1"/>
    <col min="15876" max="15876" width="13.5703125" style="5" customWidth="1"/>
    <col min="15877" max="15877" width="11.42578125" style="5" customWidth="1"/>
    <col min="15878" max="15883" width="11.42578125" style="5"/>
    <col min="15884" max="15884" width="11.42578125" style="5" customWidth="1"/>
    <col min="15885" max="16130" width="11.42578125" style="5"/>
    <col min="16131" max="16131" width="99" style="5" bestFit="1" customWidth="1"/>
    <col min="16132" max="16132" width="13.5703125" style="5" customWidth="1"/>
    <col min="16133" max="16133" width="11.42578125" style="5" customWidth="1"/>
    <col min="16134" max="16139" width="11.42578125" style="5"/>
    <col min="16140" max="16140" width="11.42578125" style="5" customWidth="1"/>
    <col min="16141" max="16384" width="11.42578125" style="5"/>
  </cols>
  <sheetData>
    <row r="1" spans="1:22" s="1" customFormat="1" ht="39.6" customHeight="1" thickBot="1">
      <c r="A1" s="225" t="s">
        <v>323</v>
      </c>
      <c r="B1" s="122"/>
      <c r="C1" s="122"/>
      <c r="D1" s="122"/>
      <c r="E1" s="122"/>
      <c r="F1" s="122"/>
      <c r="G1" s="122"/>
      <c r="H1" s="122"/>
      <c r="I1" s="122"/>
      <c r="J1" s="122"/>
      <c r="K1" s="122"/>
      <c r="L1" s="122"/>
      <c r="M1" s="122"/>
      <c r="N1" s="122"/>
      <c r="O1" s="122"/>
      <c r="P1" s="122"/>
      <c r="Q1" s="122"/>
      <c r="R1" s="122"/>
      <c r="S1" s="122"/>
      <c r="T1" s="122"/>
    </row>
    <row r="2" spans="1:22" s="1" customFormat="1" ht="21" customHeight="1">
      <c r="A2" s="227"/>
      <c r="B2" s="227"/>
      <c r="C2" s="227"/>
      <c r="D2" s="79" t="s">
        <v>76</v>
      </c>
      <c r="E2" s="79" t="s">
        <v>77</v>
      </c>
      <c r="F2" s="79" t="s">
        <v>78</v>
      </c>
      <c r="G2" s="79" t="s">
        <v>79</v>
      </c>
      <c r="H2" s="79" t="s">
        <v>80</v>
      </c>
      <c r="I2" s="79" t="s">
        <v>81</v>
      </c>
      <c r="J2" s="79" t="s">
        <v>82</v>
      </c>
      <c r="K2" s="79" t="s">
        <v>83</v>
      </c>
      <c r="L2" s="79" t="s">
        <v>84</v>
      </c>
      <c r="M2" s="79" t="s">
        <v>85</v>
      </c>
      <c r="N2" s="79" t="s">
        <v>86</v>
      </c>
      <c r="O2" s="79" t="s">
        <v>87</v>
      </c>
      <c r="P2" s="79"/>
      <c r="Q2" s="79"/>
      <c r="R2" s="78"/>
      <c r="S2" s="78"/>
      <c r="T2" s="78"/>
    </row>
    <row r="3" spans="1:22" s="2" customFormat="1" ht="104.45" customHeight="1">
      <c r="A3" s="226"/>
      <c r="B3" s="226"/>
      <c r="C3" s="390" t="s">
        <v>258</v>
      </c>
      <c r="D3" s="80" t="s">
        <v>88</v>
      </c>
      <c r="E3" s="80" t="s">
        <v>89</v>
      </c>
      <c r="F3" s="80" t="s">
        <v>90</v>
      </c>
      <c r="G3" s="80" t="s">
        <v>91</v>
      </c>
      <c r="H3" s="80" t="s">
        <v>154</v>
      </c>
      <c r="I3" s="80" t="s">
        <v>155</v>
      </c>
      <c r="J3" s="80" t="s">
        <v>92</v>
      </c>
      <c r="K3" s="80" t="s">
        <v>93</v>
      </c>
      <c r="L3" s="80" t="s">
        <v>215</v>
      </c>
      <c r="M3" s="80" t="s">
        <v>95</v>
      </c>
      <c r="N3" s="80" t="s">
        <v>95</v>
      </c>
      <c r="O3" s="80" t="s">
        <v>96</v>
      </c>
      <c r="P3" s="245" t="s">
        <v>97</v>
      </c>
      <c r="Q3" s="199" t="s">
        <v>98</v>
      </c>
      <c r="R3" s="80"/>
      <c r="S3" s="80" t="s">
        <v>67</v>
      </c>
      <c r="T3" s="80" t="s">
        <v>99</v>
      </c>
    </row>
    <row r="4" spans="1:22" s="20" customFormat="1" ht="30" customHeight="1">
      <c r="A4" s="81" t="s">
        <v>100</v>
      </c>
      <c r="B4" s="82"/>
      <c r="C4" s="82" t="s">
        <v>101</v>
      </c>
      <c r="D4" s="83">
        <v>701.9</v>
      </c>
      <c r="E4" s="83">
        <v>352.2</v>
      </c>
      <c r="F4" s="83">
        <v>2266.9</v>
      </c>
      <c r="G4" s="83">
        <v>742.7</v>
      </c>
      <c r="H4" s="83">
        <v>9.6</v>
      </c>
      <c r="I4" s="83">
        <v>2246.4</v>
      </c>
      <c r="J4" s="83">
        <v>99</v>
      </c>
      <c r="K4" s="83">
        <v>154.6</v>
      </c>
      <c r="L4" s="83">
        <v>181.5</v>
      </c>
      <c r="M4" s="83">
        <v>752.6</v>
      </c>
      <c r="N4" s="83">
        <v>13</v>
      </c>
      <c r="O4" s="83" t="s">
        <v>245</v>
      </c>
      <c r="P4" s="103">
        <v>7520.4</v>
      </c>
      <c r="Q4" s="104">
        <v>13458</v>
      </c>
      <c r="R4" s="83"/>
      <c r="S4" s="83">
        <v>20978.400000000001</v>
      </c>
      <c r="T4" s="84">
        <v>0.35799999999999998</v>
      </c>
      <c r="U4" s="14"/>
      <c r="V4" s="14"/>
    </row>
    <row r="5" spans="1:22" ht="30" customHeight="1">
      <c r="A5" s="18" t="s">
        <v>102</v>
      </c>
      <c r="B5" s="309"/>
      <c r="C5" s="309" t="s">
        <v>3</v>
      </c>
      <c r="D5" s="3">
        <v>686.8</v>
      </c>
      <c r="E5" s="3">
        <v>352.2</v>
      </c>
      <c r="F5" s="3">
        <v>2266.3000000000002</v>
      </c>
      <c r="G5" s="3">
        <v>742.7</v>
      </c>
      <c r="H5" s="3">
        <v>9.6</v>
      </c>
      <c r="I5" s="3">
        <v>2246.4</v>
      </c>
      <c r="J5" s="3">
        <v>99</v>
      </c>
      <c r="K5" s="3">
        <v>154.6</v>
      </c>
      <c r="L5" s="3">
        <v>181.5</v>
      </c>
      <c r="M5" s="3">
        <v>623.1</v>
      </c>
      <c r="N5" s="3">
        <v>4.9000000000000004</v>
      </c>
      <c r="O5" s="3" t="s">
        <v>245</v>
      </c>
      <c r="P5" s="105">
        <v>7367.1</v>
      </c>
      <c r="Q5" s="106">
        <v>3158.7</v>
      </c>
      <c r="R5" s="3"/>
      <c r="S5" s="3">
        <v>10525.8</v>
      </c>
      <c r="T5" s="30">
        <v>0.7</v>
      </c>
      <c r="U5" s="14"/>
      <c r="V5" s="19"/>
    </row>
    <row r="6" spans="1:22" ht="30" customHeight="1">
      <c r="A6" s="18" t="s">
        <v>103</v>
      </c>
      <c r="B6" s="309"/>
      <c r="C6" s="309" t="s">
        <v>5</v>
      </c>
      <c r="D6" s="3">
        <v>582.29999999999995</v>
      </c>
      <c r="E6" s="3">
        <v>352.2</v>
      </c>
      <c r="F6" s="3">
        <v>4.8</v>
      </c>
      <c r="G6" s="3" t="s">
        <v>245</v>
      </c>
      <c r="H6" s="3" t="s">
        <v>245</v>
      </c>
      <c r="I6" s="3" t="s">
        <v>245</v>
      </c>
      <c r="J6" s="3" t="s">
        <v>245</v>
      </c>
      <c r="K6" s="3" t="s">
        <v>245</v>
      </c>
      <c r="L6" s="3" t="s">
        <v>245</v>
      </c>
      <c r="M6" s="3">
        <v>12.4</v>
      </c>
      <c r="N6" s="3" t="s">
        <v>245</v>
      </c>
      <c r="O6" s="3" t="s">
        <v>245</v>
      </c>
      <c r="P6" s="105">
        <v>951.7</v>
      </c>
      <c r="Q6" s="106">
        <v>3113.8</v>
      </c>
      <c r="R6" s="3"/>
      <c r="S6" s="3">
        <v>4065.5</v>
      </c>
      <c r="T6" s="30">
        <v>0.23400000000000001</v>
      </c>
      <c r="U6" s="14"/>
      <c r="V6" s="19"/>
    </row>
    <row r="7" spans="1:22" ht="30" customHeight="1">
      <c r="A7" s="18" t="s">
        <v>104</v>
      </c>
      <c r="B7" s="309" t="s">
        <v>105</v>
      </c>
      <c r="C7" s="13" t="s">
        <v>106</v>
      </c>
      <c r="D7" s="3">
        <v>582.29999999999995</v>
      </c>
      <c r="E7" s="3" t="s">
        <v>245</v>
      </c>
      <c r="F7" s="3">
        <v>4.8</v>
      </c>
      <c r="G7" s="3" t="s">
        <v>245</v>
      </c>
      <c r="H7" s="3" t="s">
        <v>245</v>
      </c>
      <c r="I7" s="3" t="s">
        <v>245</v>
      </c>
      <c r="J7" s="3" t="s">
        <v>245</v>
      </c>
      <c r="K7" s="3" t="s">
        <v>245</v>
      </c>
      <c r="L7" s="3" t="s">
        <v>245</v>
      </c>
      <c r="M7" s="3">
        <v>12.4</v>
      </c>
      <c r="N7" s="3" t="s">
        <v>245</v>
      </c>
      <c r="O7" s="3" t="s">
        <v>245</v>
      </c>
      <c r="P7" s="105">
        <v>599.5</v>
      </c>
      <c r="Q7" s="106">
        <v>27.4</v>
      </c>
      <c r="R7" s="3"/>
      <c r="S7" s="3">
        <v>626.9</v>
      </c>
      <c r="T7" s="30">
        <v>0.95599999999999996</v>
      </c>
      <c r="U7" s="14"/>
    </row>
    <row r="8" spans="1:22" ht="30" customHeight="1">
      <c r="A8" s="18" t="s">
        <v>107</v>
      </c>
      <c r="B8" s="309" t="s">
        <v>108</v>
      </c>
      <c r="C8" s="13" t="s">
        <v>109</v>
      </c>
      <c r="D8" s="3" t="s">
        <v>245</v>
      </c>
      <c r="E8" s="3">
        <v>352.2</v>
      </c>
      <c r="F8" s="3" t="s">
        <v>245</v>
      </c>
      <c r="G8" s="3" t="s">
        <v>245</v>
      </c>
      <c r="H8" s="3" t="s">
        <v>245</v>
      </c>
      <c r="I8" s="3" t="s">
        <v>245</v>
      </c>
      <c r="J8" s="3" t="s">
        <v>245</v>
      </c>
      <c r="K8" s="3" t="s">
        <v>245</v>
      </c>
      <c r="L8" s="3" t="s">
        <v>245</v>
      </c>
      <c r="M8" s="3" t="s">
        <v>245</v>
      </c>
      <c r="N8" s="3" t="s">
        <v>245</v>
      </c>
      <c r="O8" s="3" t="s">
        <v>245</v>
      </c>
      <c r="P8" s="105">
        <v>352.2</v>
      </c>
      <c r="Q8" s="106">
        <v>3086.4</v>
      </c>
      <c r="R8" s="3"/>
      <c r="S8" s="3">
        <v>3438.6</v>
      </c>
      <c r="T8" s="30">
        <v>0.10199999999999999</v>
      </c>
      <c r="U8" s="14"/>
      <c r="V8" s="19"/>
    </row>
    <row r="9" spans="1:22" ht="30" customHeight="1">
      <c r="A9" s="18" t="s">
        <v>110</v>
      </c>
      <c r="B9" s="309" t="s">
        <v>111</v>
      </c>
      <c r="C9" s="13" t="s">
        <v>112</v>
      </c>
      <c r="D9" s="3">
        <v>104.5</v>
      </c>
      <c r="E9" s="3" t="s">
        <v>245</v>
      </c>
      <c r="F9" s="3">
        <v>2261.4</v>
      </c>
      <c r="G9" s="3" t="s">
        <v>245</v>
      </c>
      <c r="H9" s="3" t="s">
        <v>245</v>
      </c>
      <c r="I9" s="3" t="s">
        <v>245</v>
      </c>
      <c r="J9" s="3" t="s">
        <v>245</v>
      </c>
      <c r="K9" s="3" t="s">
        <v>245</v>
      </c>
      <c r="L9" s="3" t="s">
        <v>245</v>
      </c>
      <c r="M9" s="3">
        <v>19.8</v>
      </c>
      <c r="N9" s="3" t="s">
        <v>245</v>
      </c>
      <c r="O9" s="3" t="s">
        <v>245</v>
      </c>
      <c r="P9" s="105">
        <v>2385.6999999999998</v>
      </c>
      <c r="Q9" s="106">
        <v>42.5</v>
      </c>
      <c r="R9" s="3"/>
      <c r="S9" s="3">
        <v>2428.1999999999998</v>
      </c>
      <c r="T9" s="30">
        <v>0.98299999999999998</v>
      </c>
      <c r="U9" s="14"/>
      <c r="V9" s="19"/>
    </row>
    <row r="10" spans="1:22" ht="30" customHeight="1">
      <c r="A10" s="18" t="s">
        <v>12</v>
      </c>
      <c r="B10" s="309" t="s">
        <v>113</v>
      </c>
      <c r="C10" s="13" t="s">
        <v>114</v>
      </c>
      <c r="D10" s="3" t="s">
        <v>245</v>
      </c>
      <c r="E10" s="3" t="s">
        <v>245</v>
      </c>
      <c r="F10" s="3" t="s">
        <v>245</v>
      </c>
      <c r="G10" s="3">
        <v>1.2</v>
      </c>
      <c r="H10" s="3" t="s">
        <v>245</v>
      </c>
      <c r="I10" s="3" t="s">
        <v>245</v>
      </c>
      <c r="J10" s="3" t="s">
        <v>245</v>
      </c>
      <c r="K10" s="3" t="s">
        <v>245</v>
      </c>
      <c r="L10" s="3" t="s">
        <v>245</v>
      </c>
      <c r="M10" s="3" t="s">
        <v>245</v>
      </c>
      <c r="N10" s="3" t="s">
        <v>245</v>
      </c>
      <c r="O10" s="3" t="s">
        <v>245</v>
      </c>
      <c r="P10" s="105">
        <v>1.2</v>
      </c>
      <c r="Q10" s="106" t="s">
        <v>245</v>
      </c>
      <c r="R10" s="3"/>
      <c r="S10" s="3">
        <v>1.2</v>
      </c>
      <c r="T10" s="30">
        <v>1</v>
      </c>
      <c r="U10" s="14"/>
    </row>
    <row r="11" spans="1:22" ht="31.9" customHeight="1">
      <c r="A11" s="18" t="s">
        <v>115</v>
      </c>
      <c r="B11" s="309" t="s">
        <v>116</v>
      </c>
      <c r="C11" s="13" t="s">
        <v>117</v>
      </c>
      <c r="D11" s="3" t="s">
        <v>245</v>
      </c>
      <c r="E11" s="3" t="s">
        <v>245</v>
      </c>
      <c r="F11" s="3" t="s">
        <v>245</v>
      </c>
      <c r="G11" s="3">
        <v>545.5</v>
      </c>
      <c r="H11" s="3" t="s">
        <v>245</v>
      </c>
      <c r="I11" s="3" t="s">
        <v>245</v>
      </c>
      <c r="J11" s="3" t="s">
        <v>245</v>
      </c>
      <c r="K11" s="3" t="s">
        <v>245</v>
      </c>
      <c r="L11" s="3" t="s">
        <v>245</v>
      </c>
      <c r="M11" s="3" t="s">
        <v>245</v>
      </c>
      <c r="N11" s="3" t="s">
        <v>245</v>
      </c>
      <c r="O11" s="3" t="s">
        <v>245</v>
      </c>
      <c r="P11" s="105">
        <v>545.5</v>
      </c>
      <c r="Q11" s="106">
        <v>2.4</v>
      </c>
      <c r="R11" s="3"/>
      <c r="S11" s="3">
        <v>547.9</v>
      </c>
      <c r="T11" s="30">
        <v>0.996</v>
      </c>
      <c r="U11" s="14"/>
    </row>
    <row r="12" spans="1:22" ht="31.9" customHeight="1">
      <c r="A12" s="18" t="s">
        <v>115</v>
      </c>
      <c r="B12" s="309" t="s">
        <v>118</v>
      </c>
      <c r="C12" s="13" t="s">
        <v>119</v>
      </c>
      <c r="D12" s="3" t="s">
        <v>245</v>
      </c>
      <c r="E12" s="3" t="s">
        <v>245</v>
      </c>
      <c r="F12" s="3" t="s">
        <v>245</v>
      </c>
      <c r="G12" s="3">
        <v>196</v>
      </c>
      <c r="H12" s="3" t="s">
        <v>245</v>
      </c>
      <c r="I12" s="3" t="s">
        <v>245</v>
      </c>
      <c r="J12" s="3" t="s">
        <v>245</v>
      </c>
      <c r="K12" s="3" t="s">
        <v>245</v>
      </c>
      <c r="L12" s="3" t="s">
        <v>245</v>
      </c>
      <c r="M12" s="3" t="s">
        <v>245</v>
      </c>
      <c r="N12" s="3" t="s">
        <v>245</v>
      </c>
      <c r="O12" s="3" t="s">
        <v>245</v>
      </c>
      <c r="P12" s="105">
        <v>196</v>
      </c>
      <c r="Q12" s="106" t="s">
        <v>245</v>
      </c>
      <c r="R12" s="3"/>
      <c r="S12" s="3">
        <v>196</v>
      </c>
      <c r="T12" s="30">
        <v>1</v>
      </c>
      <c r="U12" s="14"/>
    </row>
    <row r="13" spans="1:22" ht="30" customHeight="1">
      <c r="A13" s="18" t="s">
        <v>120</v>
      </c>
      <c r="B13" s="309" t="s">
        <v>121</v>
      </c>
      <c r="C13" s="13" t="s">
        <v>122</v>
      </c>
      <c r="D13" s="3" t="s">
        <v>245</v>
      </c>
      <c r="E13" s="3" t="s">
        <v>245</v>
      </c>
      <c r="F13" s="3" t="s">
        <v>245</v>
      </c>
      <c r="G13" s="3" t="s">
        <v>245</v>
      </c>
      <c r="H13" s="3">
        <v>9.6</v>
      </c>
      <c r="I13" s="3" t="s">
        <v>245</v>
      </c>
      <c r="J13" s="3" t="s">
        <v>245</v>
      </c>
      <c r="K13" s="3" t="s">
        <v>245</v>
      </c>
      <c r="L13" s="3" t="s">
        <v>245</v>
      </c>
      <c r="M13" s="3" t="s">
        <v>245</v>
      </c>
      <c r="N13" s="3" t="s">
        <v>245</v>
      </c>
      <c r="O13" s="3" t="s">
        <v>245</v>
      </c>
      <c r="P13" s="105">
        <v>9.6</v>
      </c>
      <c r="Q13" s="106" t="s">
        <v>245</v>
      </c>
      <c r="R13" s="3"/>
      <c r="S13" s="3">
        <v>9.6</v>
      </c>
      <c r="T13" s="30">
        <v>1</v>
      </c>
      <c r="U13" s="14"/>
      <c r="V13" s="19"/>
    </row>
    <row r="14" spans="1:22" ht="30" customHeight="1">
      <c r="A14" s="18" t="s">
        <v>123</v>
      </c>
      <c r="B14" s="309" t="s">
        <v>124</v>
      </c>
      <c r="C14" s="13" t="s">
        <v>125</v>
      </c>
      <c r="D14" s="3" t="s">
        <v>245</v>
      </c>
      <c r="E14" s="3" t="s">
        <v>245</v>
      </c>
      <c r="F14" s="3" t="s">
        <v>245</v>
      </c>
      <c r="G14" s="3" t="s">
        <v>245</v>
      </c>
      <c r="H14" s="3" t="s">
        <v>245</v>
      </c>
      <c r="I14" s="3">
        <v>2246.4</v>
      </c>
      <c r="J14" s="3" t="s">
        <v>245</v>
      </c>
      <c r="K14" s="3" t="s">
        <v>245</v>
      </c>
      <c r="L14" s="3" t="s">
        <v>245</v>
      </c>
      <c r="M14" s="3" t="s">
        <v>245</v>
      </c>
      <c r="N14" s="3" t="s">
        <v>245</v>
      </c>
      <c r="O14" s="3" t="s">
        <v>245</v>
      </c>
      <c r="P14" s="105">
        <v>2246.4</v>
      </c>
      <c r="Q14" s="106" t="s">
        <v>245</v>
      </c>
      <c r="R14" s="3"/>
      <c r="S14" s="3">
        <v>2246.4</v>
      </c>
      <c r="T14" s="30">
        <v>1</v>
      </c>
      <c r="U14" s="14"/>
    </row>
    <row r="15" spans="1:22" ht="31.9" customHeight="1">
      <c r="A15" s="18" t="s">
        <v>123</v>
      </c>
      <c r="B15" s="309" t="s">
        <v>126</v>
      </c>
      <c r="C15" s="13" t="s">
        <v>127</v>
      </c>
      <c r="D15" s="3" t="s">
        <v>245</v>
      </c>
      <c r="E15" s="3" t="s">
        <v>245</v>
      </c>
      <c r="F15" s="3" t="s">
        <v>245</v>
      </c>
      <c r="G15" s="3" t="s">
        <v>245</v>
      </c>
      <c r="H15" s="3" t="s">
        <v>245</v>
      </c>
      <c r="I15" s="3" t="s">
        <v>245</v>
      </c>
      <c r="J15" s="3">
        <v>99</v>
      </c>
      <c r="K15" s="3" t="s">
        <v>245</v>
      </c>
      <c r="L15" s="3" t="s">
        <v>245</v>
      </c>
      <c r="M15" s="3" t="s">
        <v>245</v>
      </c>
      <c r="N15" s="3" t="s">
        <v>245</v>
      </c>
      <c r="O15" s="3" t="s">
        <v>245</v>
      </c>
      <c r="P15" s="105">
        <v>99</v>
      </c>
      <c r="Q15" s="106" t="s">
        <v>245</v>
      </c>
      <c r="R15" s="3"/>
      <c r="S15" s="3">
        <v>99</v>
      </c>
      <c r="T15" s="30">
        <v>1</v>
      </c>
      <c r="U15" s="14"/>
    </row>
    <row r="16" spans="1:22" ht="31.9" customHeight="1">
      <c r="A16" s="18" t="s">
        <v>20</v>
      </c>
      <c r="B16" s="6" t="s">
        <v>128</v>
      </c>
      <c r="C16" s="13" t="s">
        <v>129</v>
      </c>
      <c r="D16" s="3" t="s">
        <v>245</v>
      </c>
      <c r="E16" s="3" t="s">
        <v>245</v>
      </c>
      <c r="F16" s="3" t="s">
        <v>245</v>
      </c>
      <c r="G16" s="3" t="s">
        <v>245</v>
      </c>
      <c r="H16" s="3" t="s">
        <v>245</v>
      </c>
      <c r="I16" s="3" t="s">
        <v>245</v>
      </c>
      <c r="J16" s="3" t="s">
        <v>245</v>
      </c>
      <c r="K16" s="3">
        <v>154.6</v>
      </c>
      <c r="L16" s="3" t="s">
        <v>245</v>
      </c>
      <c r="M16" s="3" t="s">
        <v>245</v>
      </c>
      <c r="N16" s="3" t="s">
        <v>245</v>
      </c>
      <c r="O16" s="3" t="s">
        <v>245</v>
      </c>
      <c r="P16" s="105">
        <v>154.6</v>
      </c>
      <c r="Q16" s="106" t="s">
        <v>245</v>
      </c>
      <c r="R16" s="3"/>
      <c r="S16" s="3">
        <v>154.6</v>
      </c>
      <c r="T16" s="30">
        <v>1</v>
      </c>
      <c r="U16" s="14"/>
    </row>
    <row r="17" spans="1:23" ht="31.9" customHeight="1">
      <c r="A17" s="18" t="s">
        <v>130</v>
      </c>
      <c r="B17" s="309" t="s">
        <v>131</v>
      </c>
      <c r="C17" s="13" t="s">
        <v>132</v>
      </c>
      <c r="D17" s="3" t="s">
        <v>245</v>
      </c>
      <c r="E17" s="3" t="s">
        <v>245</v>
      </c>
      <c r="F17" s="3" t="s">
        <v>245</v>
      </c>
      <c r="G17" s="3" t="s">
        <v>245</v>
      </c>
      <c r="H17" s="3" t="s">
        <v>245</v>
      </c>
      <c r="I17" s="3" t="s">
        <v>245</v>
      </c>
      <c r="J17" s="3" t="s">
        <v>245</v>
      </c>
      <c r="K17" s="3" t="s">
        <v>245</v>
      </c>
      <c r="L17" s="3">
        <v>181.5</v>
      </c>
      <c r="M17" s="3" t="s">
        <v>245</v>
      </c>
      <c r="N17" s="3" t="s">
        <v>245</v>
      </c>
      <c r="O17" s="3" t="s">
        <v>245</v>
      </c>
      <c r="P17" s="105">
        <v>181.5</v>
      </c>
      <c r="Q17" s="106" t="s">
        <v>245</v>
      </c>
      <c r="R17" s="3"/>
      <c r="S17" s="3">
        <v>181.5</v>
      </c>
      <c r="T17" s="30">
        <v>1</v>
      </c>
      <c r="U17" s="14"/>
      <c r="V17" s="19"/>
    </row>
    <row r="18" spans="1:23" ht="30" customHeight="1">
      <c r="A18" s="18" t="s">
        <v>24</v>
      </c>
      <c r="B18" s="309" t="s">
        <v>133</v>
      </c>
      <c r="C18" s="13" t="s">
        <v>68</v>
      </c>
      <c r="D18" s="3" t="s">
        <v>245</v>
      </c>
      <c r="E18" s="3" t="s">
        <v>245</v>
      </c>
      <c r="F18" s="3" t="s">
        <v>245</v>
      </c>
      <c r="G18" s="3" t="s">
        <v>245</v>
      </c>
      <c r="H18" s="3" t="s">
        <v>245</v>
      </c>
      <c r="I18" s="3" t="s">
        <v>245</v>
      </c>
      <c r="J18" s="3" t="s">
        <v>245</v>
      </c>
      <c r="K18" s="3" t="s">
        <v>245</v>
      </c>
      <c r="L18" s="3" t="s">
        <v>245</v>
      </c>
      <c r="M18" s="3">
        <v>12.7</v>
      </c>
      <c r="N18" s="3">
        <v>3.3</v>
      </c>
      <c r="O18" s="3" t="s">
        <v>245</v>
      </c>
      <c r="P18" s="105">
        <v>16</v>
      </c>
      <c r="Q18" s="106" t="s">
        <v>245</v>
      </c>
      <c r="R18" s="3"/>
      <c r="S18" s="3">
        <v>16</v>
      </c>
      <c r="T18" s="30">
        <v>1</v>
      </c>
      <c r="U18" s="14"/>
      <c r="V18" s="19"/>
    </row>
    <row r="19" spans="1:23" ht="30" customHeight="1">
      <c r="A19" s="18" t="s">
        <v>24</v>
      </c>
      <c r="B19" s="309" t="s">
        <v>134</v>
      </c>
      <c r="C19" s="13" t="s">
        <v>135</v>
      </c>
      <c r="D19" s="3" t="s">
        <v>245</v>
      </c>
      <c r="E19" s="3" t="s">
        <v>245</v>
      </c>
      <c r="F19" s="3" t="s">
        <v>245</v>
      </c>
      <c r="G19" s="3" t="s">
        <v>245</v>
      </c>
      <c r="H19" s="3" t="s">
        <v>245</v>
      </c>
      <c r="I19" s="3" t="s">
        <v>245</v>
      </c>
      <c r="J19" s="3" t="s">
        <v>245</v>
      </c>
      <c r="K19" s="3" t="s">
        <v>245</v>
      </c>
      <c r="L19" s="3" t="s">
        <v>245</v>
      </c>
      <c r="M19" s="3">
        <v>527.6</v>
      </c>
      <c r="N19" s="3">
        <v>1.4</v>
      </c>
      <c r="O19" s="3" t="s">
        <v>245</v>
      </c>
      <c r="P19" s="105">
        <v>528.9</v>
      </c>
      <c r="Q19" s="106" t="s">
        <v>245</v>
      </c>
      <c r="R19" s="3"/>
      <c r="S19" s="3">
        <v>528.9</v>
      </c>
      <c r="T19" s="30">
        <v>1</v>
      </c>
      <c r="U19" s="14"/>
    </row>
    <row r="20" spans="1:23" ht="30" customHeight="1">
      <c r="A20" s="18" t="s">
        <v>136</v>
      </c>
      <c r="B20" s="309" t="s">
        <v>137</v>
      </c>
      <c r="C20" s="13" t="s">
        <v>138</v>
      </c>
      <c r="D20" s="3" t="s">
        <v>245</v>
      </c>
      <c r="E20" s="3" t="s">
        <v>245</v>
      </c>
      <c r="F20" s="3">
        <v>0.1</v>
      </c>
      <c r="G20" s="3" t="s">
        <v>245</v>
      </c>
      <c r="H20" s="3" t="s">
        <v>245</v>
      </c>
      <c r="I20" s="3" t="s">
        <v>245</v>
      </c>
      <c r="J20" s="3" t="s">
        <v>245</v>
      </c>
      <c r="K20" s="3" t="s">
        <v>245</v>
      </c>
      <c r="L20" s="3" t="s">
        <v>245</v>
      </c>
      <c r="M20" s="3">
        <v>50.7</v>
      </c>
      <c r="N20" s="3">
        <v>0.2</v>
      </c>
      <c r="O20" s="3" t="s">
        <v>245</v>
      </c>
      <c r="P20" s="105">
        <v>51</v>
      </c>
      <c r="Q20" s="106" t="s">
        <v>245</v>
      </c>
      <c r="R20" s="3"/>
      <c r="S20" s="3">
        <v>51</v>
      </c>
      <c r="T20" s="30">
        <v>1</v>
      </c>
      <c r="U20" s="14"/>
    </row>
    <row r="21" spans="1:23" ht="30" customHeight="1">
      <c r="A21" s="18" t="s">
        <v>32</v>
      </c>
      <c r="B21" s="7"/>
      <c r="C21" s="309" t="s">
        <v>139</v>
      </c>
      <c r="D21" s="3">
        <v>15</v>
      </c>
      <c r="E21" s="3" t="s">
        <v>245</v>
      </c>
      <c r="F21" s="3">
        <v>0.6</v>
      </c>
      <c r="G21" s="3" t="s">
        <v>245</v>
      </c>
      <c r="H21" s="3" t="s">
        <v>245</v>
      </c>
      <c r="I21" s="3" t="s">
        <v>245</v>
      </c>
      <c r="J21" s="3" t="s">
        <v>245</v>
      </c>
      <c r="K21" s="3" t="s">
        <v>245</v>
      </c>
      <c r="L21" s="3" t="s">
        <v>245</v>
      </c>
      <c r="M21" s="3">
        <v>129.6</v>
      </c>
      <c r="N21" s="3">
        <v>8.1</v>
      </c>
      <c r="O21" s="3" t="s">
        <v>245</v>
      </c>
      <c r="P21" s="105">
        <v>153.30000000000001</v>
      </c>
      <c r="Q21" s="106">
        <v>10299.299999999999</v>
      </c>
      <c r="R21" s="3"/>
      <c r="S21" s="3">
        <v>10452.6</v>
      </c>
      <c r="T21" s="30">
        <v>1.4999999999999999E-2</v>
      </c>
      <c r="U21" s="14"/>
    </row>
    <row r="22" spans="1:23" s="20" customFormat="1" ht="24" customHeight="1">
      <c r="A22" s="328" t="s">
        <v>140</v>
      </c>
      <c r="B22" s="327"/>
      <c r="C22" s="326" t="s">
        <v>141</v>
      </c>
      <c r="D22" s="322">
        <v>26.3</v>
      </c>
      <c r="E22" s="322"/>
      <c r="F22" s="322">
        <v>3</v>
      </c>
      <c r="G22" s="322">
        <v>7.5</v>
      </c>
      <c r="H22" s="322">
        <v>0.1</v>
      </c>
      <c r="I22" s="322"/>
      <c r="J22" s="322">
        <v>44.7</v>
      </c>
      <c r="K22" s="322">
        <v>5.7</v>
      </c>
      <c r="L22" s="322">
        <v>0.8</v>
      </c>
      <c r="M22" s="322">
        <v>7</v>
      </c>
      <c r="N22" s="322">
        <v>3.2</v>
      </c>
      <c r="O22" s="322">
        <v>369.6</v>
      </c>
      <c r="P22" s="125">
        <v>467.9</v>
      </c>
      <c r="Q22" s="126">
        <v>52593.8</v>
      </c>
      <c r="R22" s="322"/>
      <c r="S22" s="322">
        <v>53061.7</v>
      </c>
      <c r="T22" s="325">
        <v>8.9999999999999993E-3</v>
      </c>
      <c r="U22" s="14"/>
    </row>
    <row r="23" spans="1:23" ht="3" customHeight="1">
      <c r="A23" s="9"/>
      <c r="B23" s="7"/>
      <c r="C23" s="7"/>
      <c r="D23" s="3"/>
      <c r="E23" s="3"/>
      <c r="F23" s="3"/>
      <c r="G23" s="3"/>
      <c r="H23" s="3"/>
      <c r="I23" s="3"/>
      <c r="J23" s="3"/>
      <c r="K23" s="3"/>
      <c r="L23" s="3"/>
      <c r="M23" s="3"/>
      <c r="N23" s="3"/>
      <c r="O23" s="3"/>
      <c r="P23" s="105"/>
      <c r="Q23" s="106"/>
      <c r="R23" s="3"/>
      <c r="S23" s="3"/>
      <c r="T23" s="3"/>
      <c r="U23" s="14"/>
    </row>
    <row r="24" spans="1:23" ht="24" customHeight="1">
      <c r="A24" s="10" t="s">
        <v>142</v>
      </c>
      <c r="C24" s="309" t="s">
        <v>143</v>
      </c>
      <c r="D24" s="3">
        <v>728.1</v>
      </c>
      <c r="E24" s="3">
        <v>352.2</v>
      </c>
      <c r="F24" s="3">
        <v>2269.9</v>
      </c>
      <c r="G24" s="3">
        <v>750.2</v>
      </c>
      <c r="H24" s="3">
        <v>9.6999999999999993</v>
      </c>
      <c r="I24" s="3">
        <v>2246.4</v>
      </c>
      <c r="J24" s="3">
        <v>143.69999999999999</v>
      </c>
      <c r="K24" s="3">
        <v>160.30000000000001</v>
      </c>
      <c r="L24" s="3">
        <v>182.3</v>
      </c>
      <c r="M24" s="3">
        <v>759.6</v>
      </c>
      <c r="N24" s="3">
        <v>16.2</v>
      </c>
      <c r="O24" s="3">
        <v>369.6</v>
      </c>
      <c r="P24" s="105">
        <v>7988.3</v>
      </c>
      <c r="Q24" s="106">
        <v>66051.8</v>
      </c>
      <c r="R24" s="3"/>
      <c r="S24" s="3">
        <v>74040.100000000006</v>
      </c>
      <c r="T24" s="30">
        <v>0.108</v>
      </c>
      <c r="U24" s="14"/>
    </row>
    <row r="25" spans="1:23" ht="24" customHeight="1">
      <c r="A25" s="10" t="s">
        <v>144</v>
      </c>
      <c r="C25" s="309" t="s">
        <v>145</v>
      </c>
      <c r="D25" s="3">
        <v>284.7</v>
      </c>
      <c r="E25" s="3">
        <v>40</v>
      </c>
      <c r="F25" s="3">
        <v>1052.5</v>
      </c>
      <c r="G25" s="3">
        <v>320.89999999999998</v>
      </c>
      <c r="H25" s="3">
        <v>6</v>
      </c>
      <c r="I25" s="3">
        <v>1690.1</v>
      </c>
      <c r="J25" s="3">
        <v>40</v>
      </c>
      <c r="K25" s="3">
        <v>55</v>
      </c>
      <c r="L25" s="3">
        <v>115</v>
      </c>
      <c r="M25" s="3">
        <v>361.2</v>
      </c>
      <c r="N25" s="3">
        <v>9.1</v>
      </c>
      <c r="O25" s="3">
        <v>105.8</v>
      </c>
      <c r="P25" s="105">
        <v>4080.1</v>
      </c>
      <c r="Q25" s="106">
        <v>26931.3</v>
      </c>
      <c r="R25" s="3"/>
      <c r="S25" s="3">
        <v>31011.3</v>
      </c>
      <c r="T25" s="30">
        <v>0.13200000000000001</v>
      </c>
      <c r="U25" s="14"/>
    </row>
    <row r="26" spans="1:23" ht="24" customHeight="1">
      <c r="A26" s="18" t="s">
        <v>146</v>
      </c>
      <c r="B26" s="7"/>
      <c r="C26" s="309" t="s">
        <v>202</v>
      </c>
      <c r="D26" s="3">
        <v>443.5</v>
      </c>
      <c r="E26" s="3">
        <v>312.2</v>
      </c>
      <c r="F26" s="3">
        <v>1217.4000000000001</v>
      </c>
      <c r="G26" s="3">
        <v>429.3</v>
      </c>
      <c r="H26" s="3">
        <v>3.7</v>
      </c>
      <c r="I26" s="3">
        <v>556.29999999999995</v>
      </c>
      <c r="J26" s="3">
        <v>103.7</v>
      </c>
      <c r="K26" s="8">
        <v>105.3</v>
      </c>
      <c r="L26" s="8">
        <v>67.3</v>
      </c>
      <c r="M26" s="3">
        <v>398.5</v>
      </c>
      <c r="N26" s="3">
        <v>7.1</v>
      </c>
      <c r="O26" s="3">
        <v>263.89999999999998</v>
      </c>
      <c r="P26" s="105">
        <v>3908.2</v>
      </c>
      <c r="Q26" s="106">
        <v>39120.6</v>
      </c>
      <c r="R26" s="3"/>
      <c r="S26" s="3">
        <v>43028.800000000003</v>
      </c>
      <c r="T26" s="30">
        <v>9.0999999999999998E-2</v>
      </c>
      <c r="U26" s="14"/>
    </row>
    <row r="27" spans="1:23" ht="24" customHeight="1">
      <c r="A27" s="86"/>
      <c r="B27" s="86"/>
      <c r="C27" s="87" t="s">
        <v>147</v>
      </c>
      <c r="D27" s="88" t="s">
        <v>245</v>
      </c>
      <c r="E27" s="88" t="s">
        <v>245</v>
      </c>
      <c r="F27" s="88" t="s">
        <v>245</v>
      </c>
      <c r="G27" s="88" t="s">
        <v>245</v>
      </c>
      <c r="H27" s="88" t="s">
        <v>245</v>
      </c>
      <c r="I27" s="88">
        <v>223.7</v>
      </c>
      <c r="J27" s="88">
        <v>27.9</v>
      </c>
      <c r="K27" s="3" t="s">
        <v>245</v>
      </c>
      <c r="L27" s="3" t="s">
        <v>245</v>
      </c>
      <c r="M27" s="88">
        <v>97</v>
      </c>
      <c r="N27" s="88">
        <v>6.6</v>
      </c>
      <c r="O27" s="88" t="s">
        <v>245</v>
      </c>
      <c r="P27" s="107">
        <v>355.2</v>
      </c>
      <c r="Q27" s="108">
        <v>6004.3</v>
      </c>
      <c r="R27" s="88"/>
      <c r="S27" s="88">
        <v>6359.5</v>
      </c>
      <c r="T27" s="89">
        <v>5.6000000000000001E-2</v>
      </c>
      <c r="U27" s="14"/>
    </row>
    <row r="28" spans="1:23" ht="24" customHeight="1">
      <c r="A28" s="7"/>
      <c r="B28" s="7"/>
      <c r="C28" s="309" t="s">
        <v>148</v>
      </c>
      <c r="D28" s="3" t="s">
        <v>245</v>
      </c>
      <c r="E28" s="3" t="s">
        <v>245</v>
      </c>
      <c r="F28" s="3" t="s">
        <v>245</v>
      </c>
      <c r="G28" s="3" t="s">
        <v>245</v>
      </c>
      <c r="H28" s="3" t="s">
        <v>245</v>
      </c>
      <c r="I28" s="3">
        <v>70.900000000000006</v>
      </c>
      <c r="J28" s="3">
        <v>6.9</v>
      </c>
      <c r="K28" s="3" t="s">
        <v>245</v>
      </c>
      <c r="L28" s="3" t="s">
        <v>245</v>
      </c>
      <c r="M28" s="3" t="s">
        <v>245</v>
      </c>
      <c r="N28" s="3">
        <v>0.1</v>
      </c>
      <c r="O28" s="3" t="s">
        <v>245</v>
      </c>
      <c r="P28" s="105">
        <v>77.900000000000006</v>
      </c>
      <c r="Q28" s="106">
        <v>482.7</v>
      </c>
      <c r="R28" s="3"/>
      <c r="S28" s="3">
        <v>560.6</v>
      </c>
      <c r="T28" s="30">
        <v>0.13900000000000001</v>
      </c>
      <c r="U28" s="14"/>
    </row>
    <row r="29" spans="1:23" ht="24" customHeight="1">
      <c r="A29" s="7"/>
      <c r="B29" s="7"/>
      <c r="C29" s="309" t="s">
        <v>149</v>
      </c>
      <c r="D29" s="3" t="s">
        <v>245</v>
      </c>
      <c r="E29" s="3" t="s">
        <v>245</v>
      </c>
      <c r="F29" s="3" t="s">
        <v>245</v>
      </c>
      <c r="G29" s="3" t="s">
        <v>245</v>
      </c>
      <c r="H29" s="3" t="s">
        <v>245</v>
      </c>
      <c r="I29" s="3" t="s">
        <v>245</v>
      </c>
      <c r="J29" s="3" t="s">
        <v>245</v>
      </c>
      <c r="K29" s="3" t="s">
        <v>245</v>
      </c>
      <c r="L29" s="3" t="s">
        <v>245</v>
      </c>
      <c r="M29" s="3" t="s">
        <v>245</v>
      </c>
      <c r="N29" s="3" t="s">
        <v>245</v>
      </c>
      <c r="O29" s="3" t="s">
        <v>245</v>
      </c>
      <c r="P29" s="105" t="s">
        <v>245</v>
      </c>
      <c r="Q29" s="106">
        <v>52.2</v>
      </c>
      <c r="R29" s="3"/>
      <c r="S29" s="3">
        <v>52.2</v>
      </c>
      <c r="T29" s="30"/>
      <c r="U29" s="14"/>
    </row>
    <row r="30" spans="1:23" ht="24" customHeight="1">
      <c r="A30" s="90"/>
      <c r="B30" s="90"/>
      <c r="C30" s="91" t="s">
        <v>150</v>
      </c>
      <c r="D30" s="92">
        <v>443.5</v>
      </c>
      <c r="E30" s="92">
        <v>312.2</v>
      </c>
      <c r="F30" s="92">
        <v>1217.4000000000001</v>
      </c>
      <c r="G30" s="92">
        <v>429.3</v>
      </c>
      <c r="H30" s="92">
        <v>3.7</v>
      </c>
      <c r="I30" s="92">
        <v>261.7</v>
      </c>
      <c r="J30" s="92">
        <v>68.900000000000006</v>
      </c>
      <c r="K30" s="92">
        <v>105.3</v>
      </c>
      <c r="L30" s="92">
        <v>67.3</v>
      </c>
      <c r="M30" s="92">
        <v>301.39999999999998</v>
      </c>
      <c r="N30" s="92">
        <v>0.4</v>
      </c>
      <c r="O30" s="92">
        <v>263.89999999999998</v>
      </c>
      <c r="P30" s="109">
        <v>3475.1</v>
      </c>
      <c r="Q30" s="110">
        <v>32581.4</v>
      </c>
      <c r="R30" s="92"/>
      <c r="S30" s="92">
        <v>36056.5</v>
      </c>
      <c r="T30" s="93">
        <v>9.6000000000000002E-2</v>
      </c>
      <c r="U30" s="290"/>
    </row>
    <row r="31" spans="1:23" ht="24" customHeight="1">
      <c r="A31" s="7"/>
      <c r="B31" s="7"/>
      <c r="C31" s="309" t="s">
        <v>151</v>
      </c>
      <c r="D31" s="3" t="s">
        <v>235</v>
      </c>
      <c r="E31" s="3" t="s">
        <v>245</v>
      </c>
      <c r="F31" s="3" t="s">
        <v>235</v>
      </c>
      <c r="G31" s="3" t="s">
        <v>235</v>
      </c>
      <c r="H31" s="3" t="s">
        <v>235</v>
      </c>
      <c r="I31" s="3" t="s">
        <v>235</v>
      </c>
      <c r="J31" s="3" t="s">
        <v>235</v>
      </c>
      <c r="K31" s="3" t="s">
        <v>235</v>
      </c>
      <c r="L31" s="3" t="s">
        <v>235</v>
      </c>
      <c r="M31" s="3" t="s">
        <v>235</v>
      </c>
      <c r="N31" s="3" t="s">
        <v>235</v>
      </c>
      <c r="O31" s="3" t="s">
        <v>235</v>
      </c>
      <c r="P31" s="105" t="s">
        <v>235</v>
      </c>
      <c r="Q31" s="88" t="s">
        <v>235</v>
      </c>
      <c r="R31" s="3"/>
      <c r="S31" s="115" t="s">
        <v>235</v>
      </c>
      <c r="T31" s="88" t="s">
        <v>235</v>
      </c>
      <c r="U31" s="291"/>
      <c r="W31" s="14"/>
    </row>
    <row r="32" spans="1:23" ht="24" customHeight="1">
      <c r="A32" s="7"/>
      <c r="B32" s="7"/>
      <c r="C32" s="309" t="s">
        <v>152</v>
      </c>
      <c r="D32" s="3" t="s">
        <v>235</v>
      </c>
      <c r="E32" s="3" t="s">
        <v>245</v>
      </c>
      <c r="F32" s="3" t="s">
        <v>235</v>
      </c>
      <c r="G32" s="3" t="s">
        <v>235</v>
      </c>
      <c r="H32" s="3" t="s">
        <v>235</v>
      </c>
      <c r="I32" s="3" t="s">
        <v>235</v>
      </c>
      <c r="J32" s="3" t="s">
        <v>235</v>
      </c>
      <c r="K32" s="3" t="s">
        <v>235</v>
      </c>
      <c r="L32" s="3" t="s">
        <v>235</v>
      </c>
      <c r="M32" s="3" t="s">
        <v>235</v>
      </c>
      <c r="N32" s="3" t="s">
        <v>235</v>
      </c>
      <c r="O32" s="3" t="s">
        <v>235</v>
      </c>
      <c r="P32" s="105" t="s">
        <v>235</v>
      </c>
      <c r="Q32" s="3" t="s">
        <v>235</v>
      </c>
      <c r="R32" s="3"/>
      <c r="S32" s="17" t="s">
        <v>235</v>
      </c>
      <c r="T32" s="3" t="s">
        <v>235</v>
      </c>
      <c r="U32" s="7"/>
      <c r="W32" s="19"/>
    </row>
    <row r="33" spans="1:23" ht="24" customHeight="1" thickBot="1">
      <c r="A33" s="65"/>
      <c r="B33" s="65"/>
      <c r="C33" s="95" t="s">
        <v>153</v>
      </c>
      <c r="D33" s="96" t="s">
        <v>235</v>
      </c>
      <c r="E33" s="96" t="s">
        <v>245</v>
      </c>
      <c r="F33" s="96" t="s">
        <v>235</v>
      </c>
      <c r="G33" s="96" t="s">
        <v>235</v>
      </c>
      <c r="H33" s="96" t="s">
        <v>235</v>
      </c>
      <c r="I33" s="96" t="s">
        <v>235</v>
      </c>
      <c r="J33" s="96" t="s">
        <v>235</v>
      </c>
      <c r="K33" s="96" t="s">
        <v>235</v>
      </c>
      <c r="L33" s="96" t="s">
        <v>235</v>
      </c>
      <c r="M33" s="96" t="s">
        <v>235</v>
      </c>
      <c r="N33" s="96" t="s">
        <v>235</v>
      </c>
      <c r="O33" s="96" t="s">
        <v>235</v>
      </c>
      <c r="P33" s="237" t="s">
        <v>235</v>
      </c>
      <c r="Q33" s="96" t="s">
        <v>235</v>
      </c>
      <c r="R33" s="96"/>
      <c r="S33" s="119" t="s">
        <v>235</v>
      </c>
      <c r="T33" s="96" t="s">
        <v>235</v>
      </c>
      <c r="W33" s="19"/>
    </row>
    <row r="34" spans="1:23">
      <c r="D34" s="12"/>
      <c r="W34" s="19"/>
    </row>
    <row r="35" spans="1:23">
      <c r="D35" s="12"/>
      <c r="W35" s="19"/>
    </row>
    <row r="36" spans="1:23">
      <c r="D36" s="12"/>
      <c r="W36" s="19"/>
    </row>
    <row r="37" spans="1:23">
      <c r="D37" s="12"/>
      <c r="W37" s="19"/>
    </row>
    <row r="38" spans="1:23">
      <c r="D38" s="12"/>
      <c r="W38" s="19"/>
    </row>
    <row r="39" spans="1:23">
      <c r="D39" s="12"/>
      <c r="W39" s="19"/>
    </row>
    <row r="40" spans="1:23">
      <c r="D40" s="12"/>
      <c r="W40" s="19"/>
    </row>
    <row r="41" spans="1:23">
      <c r="D41" s="12"/>
      <c r="W41" s="19"/>
    </row>
    <row r="42" spans="1:23">
      <c r="D42" s="12"/>
      <c r="W42" s="19"/>
    </row>
    <row r="43" spans="1:23">
      <c r="D43" s="12"/>
      <c r="W43" s="19"/>
    </row>
    <row r="44" spans="1:23">
      <c r="D44" s="12"/>
      <c r="W44" s="19"/>
    </row>
    <row r="45" spans="1:23">
      <c r="W45" s="19"/>
    </row>
    <row r="46" spans="1:23">
      <c r="W46" s="19"/>
    </row>
  </sheetData>
  <pageMargins left="0.6692913385826772" right="0.6692913385826772" top="0.70866141732283472" bottom="0.74803149606299213" header="0.31496062992125984" footer="0.31496062992125984"/>
  <pageSetup scale="4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showGridLines="0" zoomScaleNormal="100" workbookViewId="0"/>
  </sheetViews>
  <sheetFormatPr baseColWidth="10" defaultRowHeight="15"/>
  <cols>
    <col min="1" max="16384" width="11.42578125" style="275"/>
  </cols>
  <sheetData/>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D40"/>
  <sheetViews>
    <sheetView showGridLines="0" zoomScale="70" zoomScaleNormal="70" zoomScaleSheetLayoutView="70" workbookViewId="0"/>
  </sheetViews>
  <sheetFormatPr baseColWidth="10" defaultColWidth="11.42578125" defaultRowHeight="14.25"/>
  <cols>
    <col min="1" max="1" width="6.140625" style="5" customWidth="1"/>
    <col min="2" max="2" width="7.5703125" style="5" customWidth="1"/>
    <col min="3" max="3" width="43" style="5" customWidth="1"/>
    <col min="4" max="4" width="12.5703125" style="5" customWidth="1"/>
    <col min="5" max="5" width="13.85546875" style="5" customWidth="1"/>
    <col min="6" max="17" width="12.7109375" style="5" customWidth="1"/>
    <col min="18" max="18" width="32.28515625" style="5" customWidth="1"/>
    <col min="19" max="16384" width="11.42578125" style="5"/>
  </cols>
  <sheetData>
    <row r="1" spans="1:30" s="10" customFormat="1" ht="36.6" customHeight="1" thickBot="1">
      <c r="A1" s="234" t="s">
        <v>324</v>
      </c>
      <c r="B1" s="140"/>
      <c r="C1" s="140"/>
      <c r="D1" s="140"/>
      <c r="E1" s="140"/>
      <c r="F1" s="141"/>
      <c r="G1" s="141"/>
      <c r="H1" s="141"/>
      <c r="I1" s="141"/>
      <c r="J1" s="141"/>
      <c r="K1" s="141"/>
      <c r="L1" s="140"/>
      <c r="M1" s="140"/>
      <c r="N1" s="141"/>
      <c r="O1" s="141"/>
      <c r="P1" s="140"/>
      <c r="Q1" s="140"/>
      <c r="Z1" s="304" t="s">
        <v>228</v>
      </c>
    </row>
    <row r="2" spans="1:30" s="1" customFormat="1" ht="54.75" customHeight="1">
      <c r="A2" s="123"/>
      <c r="B2" s="123"/>
      <c r="C2" s="123"/>
      <c r="D2" s="489" t="s">
        <v>247</v>
      </c>
      <c r="E2" s="489"/>
      <c r="F2" s="490" t="s">
        <v>248</v>
      </c>
      <c r="G2" s="490"/>
      <c r="H2" s="490" t="s">
        <v>249</v>
      </c>
      <c r="I2" s="490"/>
      <c r="J2" s="489" t="s">
        <v>250</v>
      </c>
      <c r="K2" s="489"/>
      <c r="L2" s="490" t="s">
        <v>251</v>
      </c>
      <c r="M2" s="490"/>
      <c r="N2" s="490" t="s">
        <v>252</v>
      </c>
      <c r="O2" s="490"/>
      <c r="P2" s="490" t="s">
        <v>253</v>
      </c>
      <c r="Q2" s="490"/>
      <c r="Z2" s="1" t="s">
        <v>63</v>
      </c>
      <c r="AA2" s="1" t="s">
        <v>234</v>
      </c>
    </row>
    <row r="3" spans="1:30" s="1" customFormat="1" ht="54.75" hidden="1" customHeight="1">
      <c r="A3" s="309"/>
      <c r="B3" s="309"/>
      <c r="C3" s="309"/>
      <c r="D3" s="450" t="s">
        <v>207</v>
      </c>
      <c r="E3" s="450"/>
      <c r="F3" s="450"/>
      <c r="G3" s="450"/>
      <c r="H3" s="450"/>
      <c r="I3" s="450"/>
      <c r="J3" s="450"/>
      <c r="K3" s="450"/>
      <c r="L3" s="450"/>
      <c r="M3" s="450"/>
      <c r="N3" s="450"/>
      <c r="O3" s="450"/>
      <c r="P3" s="450"/>
      <c r="Q3" s="450"/>
    </row>
    <row r="4" spans="1:30" ht="45" customHeight="1">
      <c r="A4" s="450" t="s">
        <v>258</v>
      </c>
      <c r="B4" s="450"/>
      <c r="C4" s="450"/>
      <c r="D4" s="250" t="s">
        <v>220</v>
      </c>
      <c r="E4" s="249" t="s">
        <v>165</v>
      </c>
      <c r="F4" s="249" t="s">
        <v>219</v>
      </c>
      <c r="G4" s="249" t="s">
        <v>165</v>
      </c>
      <c r="H4" s="249" t="s">
        <v>220</v>
      </c>
      <c r="I4" s="249" t="s">
        <v>165</v>
      </c>
      <c r="J4" s="249" t="s">
        <v>220</v>
      </c>
      <c r="K4" s="250" t="s">
        <v>165</v>
      </c>
      <c r="L4" s="249" t="s">
        <v>220</v>
      </c>
      <c r="M4" s="249" t="s">
        <v>165</v>
      </c>
      <c r="N4" s="249" t="s">
        <v>220</v>
      </c>
      <c r="O4" s="249" t="s">
        <v>165</v>
      </c>
      <c r="P4" s="249" t="s">
        <v>220</v>
      </c>
      <c r="Q4" s="249" t="s">
        <v>165</v>
      </c>
      <c r="Z4" s="491">
        <v>2007</v>
      </c>
      <c r="AA4" s="365">
        <v>5.0580656311183116E-2</v>
      </c>
      <c r="AD4" s="3"/>
    </row>
    <row r="5" spans="1:30" ht="34.15" customHeight="1">
      <c r="A5" s="129" t="s">
        <v>100</v>
      </c>
      <c r="B5" s="248"/>
      <c r="C5" s="129" t="s">
        <v>101</v>
      </c>
      <c r="D5" s="160">
        <f t="shared" ref="D5:Q5" si="0">+D6+D18</f>
        <v>12883.238100673567</v>
      </c>
      <c r="E5" s="160">
        <f t="shared" si="0"/>
        <v>951.61289702516751</v>
      </c>
      <c r="F5" s="160">
        <f t="shared" si="0"/>
        <v>14818.1</v>
      </c>
      <c r="G5" s="160">
        <f t="shared" si="0"/>
        <v>1538.4</v>
      </c>
      <c r="H5" s="160">
        <f t="shared" si="0"/>
        <v>16314.1</v>
      </c>
      <c r="I5" s="160">
        <f t="shared" si="0"/>
        <v>1352.6</v>
      </c>
      <c r="J5" s="160">
        <f t="shared" si="0"/>
        <v>17784.7</v>
      </c>
      <c r="K5" s="160">
        <f t="shared" si="0"/>
        <v>1860</v>
      </c>
      <c r="L5" s="160">
        <f t="shared" si="0"/>
        <v>20430.400000000001</v>
      </c>
      <c r="M5" s="160">
        <f t="shared" si="0"/>
        <v>2098.3999999999996</v>
      </c>
      <c r="N5" s="160">
        <f t="shared" si="0"/>
        <v>22731</v>
      </c>
      <c r="O5" s="160">
        <f t="shared" si="0"/>
        <v>2429.6999999999998</v>
      </c>
      <c r="P5" s="160">
        <f t="shared" si="0"/>
        <v>25106.1</v>
      </c>
      <c r="Q5" s="160">
        <f t="shared" si="0"/>
        <v>2941.6</v>
      </c>
      <c r="R5" s="12"/>
      <c r="Z5" s="491"/>
      <c r="AA5" s="366"/>
      <c r="AD5" s="30"/>
    </row>
    <row r="6" spans="1:30" s="25" customFormat="1" ht="35.1" customHeight="1">
      <c r="A6" s="132" t="s">
        <v>236</v>
      </c>
      <c r="B6" s="133"/>
      <c r="C6" s="311" t="s">
        <v>3</v>
      </c>
      <c r="D6" s="3">
        <f t="shared" ref="D6:Q6" si="1">+D7+SUM(D10:D17)</f>
        <v>5253.3479825310005</v>
      </c>
      <c r="E6" s="3">
        <f t="shared" si="1"/>
        <v>665.13447626183154</v>
      </c>
      <c r="F6" s="3">
        <f t="shared" si="1"/>
        <v>6096.1</v>
      </c>
      <c r="G6" s="3">
        <f t="shared" si="1"/>
        <v>1066.1000000000001</v>
      </c>
      <c r="H6" s="3">
        <f t="shared" si="1"/>
        <v>6560.7000000000007</v>
      </c>
      <c r="I6" s="3">
        <f t="shared" si="1"/>
        <v>865.59999999999991</v>
      </c>
      <c r="J6" s="3">
        <f t="shared" si="1"/>
        <v>7263.5</v>
      </c>
      <c r="K6" s="3">
        <f t="shared" si="1"/>
        <v>1167.3999999999999</v>
      </c>
      <c r="L6" s="3">
        <f t="shared" si="1"/>
        <v>8388.6</v>
      </c>
      <c r="M6" s="3">
        <f t="shared" si="1"/>
        <v>1332.8999999999999</v>
      </c>
      <c r="N6" s="3">
        <f t="shared" si="1"/>
        <v>9410.5999999999985</v>
      </c>
      <c r="O6" s="3">
        <f t="shared" si="1"/>
        <v>1612</v>
      </c>
      <c r="P6" s="3">
        <f t="shared" si="1"/>
        <v>10622.2</v>
      </c>
      <c r="Q6" s="3">
        <f t="shared" si="1"/>
        <v>1954.8</v>
      </c>
      <c r="R6" s="12"/>
      <c r="Z6" s="491">
        <v>2008</v>
      </c>
      <c r="AA6" s="365">
        <v>7.0999999999999994E-2</v>
      </c>
      <c r="AD6" s="3"/>
    </row>
    <row r="7" spans="1:30" s="25" customFormat="1" ht="35.1" customHeight="1">
      <c r="A7" s="18" t="s">
        <v>103</v>
      </c>
      <c r="B7" s="23"/>
      <c r="C7" s="311" t="s">
        <v>5</v>
      </c>
      <c r="D7" s="3">
        <f t="shared" ref="D7:Q7" si="2">SUM(D8:D9)</f>
        <v>2284.3898878948226</v>
      </c>
      <c r="E7" s="3">
        <f t="shared" si="2"/>
        <v>179.13319467034708</v>
      </c>
      <c r="F7" s="3">
        <f t="shared" si="2"/>
        <v>2506.4</v>
      </c>
      <c r="G7" s="3">
        <f t="shared" si="2"/>
        <v>306.3</v>
      </c>
      <c r="H7" s="3">
        <f t="shared" si="2"/>
        <v>2730.7</v>
      </c>
      <c r="I7" s="3">
        <f t="shared" si="2"/>
        <v>243</v>
      </c>
      <c r="J7" s="3">
        <f t="shared" si="2"/>
        <v>2930.9</v>
      </c>
      <c r="K7" s="3">
        <f t="shared" si="2"/>
        <v>288.8</v>
      </c>
      <c r="L7" s="3">
        <f t="shared" si="2"/>
        <v>3322.5</v>
      </c>
      <c r="M7" s="3">
        <f t="shared" si="2"/>
        <v>322.2</v>
      </c>
      <c r="N7" s="3">
        <f t="shared" si="2"/>
        <v>3542.7</v>
      </c>
      <c r="O7" s="3">
        <f t="shared" si="2"/>
        <v>408.90000000000003</v>
      </c>
      <c r="P7" s="3">
        <f t="shared" si="2"/>
        <v>4079</v>
      </c>
      <c r="Q7" s="3">
        <f t="shared" si="2"/>
        <v>514.5</v>
      </c>
      <c r="R7" s="12"/>
      <c r="Z7" s="491"/>
      <c r="AA7" s="366"/>
      <c r="AD7" s="30"/>
    </row>
    <row r="8" spans="1:30" s="25" customFormat="1" ht="35.1" customHeight="1">
      <c r="A8" s="23" t="s">
        <v>104</v>
      </c>
      <c r="B8" s="26" t="s">
        <v>105</v>
      </c>
      <c r="C8" s="311" t="s">
        <v>106</v>
      </c>
      <c r="D8" s="3">
        <v>274.63807419529974</v>
      </c>
      <c r="E8" s="3">
        <v>176.46880172879722</v>
      </c>
      <c r="F8" s="3">
        <v>337.4</v>
      </c>
      <c r="G8" s="3">
        <v>261.2</v>
      </c>
      <c r="H8" s="3">
        <v>349.6</v>
      </c>
      <c r="I8" s="3">
        <v>217.1</v>
      </c>
      <c r="J8" s="3">
        <v>385.6</v>
      </c>
      <c r="K8" s="3">
        <v>261.10000000000002</v>
      </c>
      <c r="L8" s="3">
        <v>542.29999999999995</v>
      </c>
      <c r="M8" s="3">
        <v>296.8</v>
      </c>
      <c r="N8" s="3">
        <v>646.79999999999995</v>
      </c>
      <c r="O8" s="3">
        <v>373.3</v>
      </c>
      <c r="P8" s="3">
        <v>640.4</v>
      </c>
      <c r="Q8" s="3">
        <v>470.6</v>
      </c>
      <c r="R8" s="12"/>
      <c r="Z8" s="491">
        <v>2009</v>
      </c>
      <c r="AA8" s="365">
        <v>5.5366429297668503E-2</v>
      </c>
      <c r="AD8" s="3"/>
    </row>
    <row r="9" spans="1:30" s="25" customFormat="1" ht="35.1" customHeight="1">
      <c r="A9" s="150" t="s">
        <v>107</v>
      </c>
      <c r="B9" s="300" t="s">
        <v>108</v>
      </c>
      <c r="C9" s="147" t="s">
        <v>109</v>
      </c>
      <c r="D9" s="8">
        <v>2009.7518136995227</v>
      </c>
      <c r="E9" s="8">
        <v>2.6643929415498517</v>
      </c>
      <c r="F9" s="8">
        <v>2169</v>
      </c>
      <c r="G9" s="8">
        <v>45.1</v>
      </c>
      <c r="H9" s="8">
        <v>2381.1</v>
      </c>
      <c r="I9" s="8">
        <v>25.9</v>
      </c>
      <c r="J9" s="8">
        <v>2545.3000000000002</v>
      </c>
      <c r="K9" s="8">
        <v>27.7</v>
      </c>
      <c r="L9" s="8">
        <v>2780.2</v>
      </c>
      <c r="M9" s="8">
        <v>25.4</v>
      </c>
      <c r="N9" s="8">
        <v>2895.9</v>
      </c>
      <c r="O9" s="8">
        <v>35.6</v>
      </c>
      <c r="P9" s="8">
        <v>3438.6</v>
      </c>
      <c r="Q9" s="8">
        <v>43.9</v>
      </c>
      <c r="R9" s="12"/>
      <c r="Z9" s="491"/>
      <c r="AA9" s="366"/>
      <c r="AD9" s="30"/>
    </row>
    <row r="10" spans="1:30" s="25" customFormat="1" ht="42" customHeight="1">
      <c r="A10" s="18" t="s">
        <v>110</v>
      </c>
      <c r="B10" s="26" t="s">
        <v>111</v>
      </c>
      <c r="C10" s="311" t="s">
        <v>112</v>
      </c>
      <c r="D10" s="3">
        <v>1048.8101178235856</v>
      </c>
      <c r="E10" s="3">
        <v>149.89004222667759</v>
      </c>
      <c r="F10" s="3">
        <v>1280.5</v>
      </c>
      <c r="G10" s="3">
        <v>195.9</v>
      </c>
      <c r="H10" s="3">
        <v>1403.8</v>
      </c>
      <c r="I10" s="3">
        <v>146.1</v>
      </c>
      <c r="J10" s="3">
        <v>1636.5</v>
      </c>
      <c r="K10" s="3">
        <v>188.2</v>
      </c>
      <c r="L10" s="3">
        <v>1963.1</v>
      </c>
      <c r="M10" s="3">
        <v>231.4</v>
      </c>
      <c r="N10" s="3">
        <v>2307.1999999999998</v>
      </c>
      <c r="O10" s="3">
        <v>235.1</v>
      </c>
      <c r="P10" s="3">
        <v>2541.3000000000002</v>
      </c>
      <c r="Q10" s="3">
        <v>224.1</v>
      </c>
      <c r="R10" s="12"/>
      <c r="Z10" s="491">
        <v>2010</v>
      </c>
      <c r="AA10" s="365">
        <v>6.9000000000000006E-2</v>
      </c>
      <c r="AD10" s="3"/>
    </row>
    <row r="11" spans="1:30" s="25" customFormat="1" ht="42" customHeight="1">
      <c r="A11" s="18" t="s">
        <v>12</v>
      </c>
      <c r="B11" s="26" t="s">
        <v>113</v>
      </c>
      <c r="C11" s="311" t="s">
        <v>114</v>
      </c>
      <c r="D11" s="3">
        <v>3.1769129999999999</v>
      </c>
      <c r="E11" s="3">
        <v>0.20440209573369256</v>
      </c>
      <c r="F11" s="3">
        <v>4</v>
      </c>
      <c r="G11" s="3">
        <v>0.3</v>
      </c>
      <c r="H11" s="3">
        <v>2.8</v>
      </c>
      <c r="I11" s="3">
        <v>0.3</v>
      </c>
      <c r="J11" s="3">
        <v>1.8</v>
      </c>
      <c r="K11" s="3">
        <v>0.4</v>
      </c>
      <c r="L11" s="3">
        <v>1.7</v>
      </c>
      <c r="M11" s="3">
        <v>0.5</v>
      </c>
      <c r="N11" s="3">
        <v>4</v>
      </c>
      <c r="O11" s="3">
        <v>0.6</v>
      </c>
      <c r="P11" s="3">
        <v>1.2</v>
      </c>
      <c r="Q11" s="3">
        <v>0.8</v>
      </c>
      <c r="R11" s="12"/>
      <c r="Z11" s="491"/>
      <c r="AA11" s="366"/>
      <c r="AD11" s="30"/>
    </row>
    <row r="12" spans="1:30" s="25" customFormat="1" ht="42" customHeight="1">
      <c r="A12" s="18" t="s">
        <v>115</v>
      </c>
      <c r="B12" s="26" t="s">
        <v>116</v>
      </c>
      <c r="C12" s="311" t="s">
        <v>178</v>
      </c>
      <c r="D12" s="3">
        <v>448.0671189080723</v>
      </c>
      <c r="E12" s="3">
        <v>49.697686663907383</v>
      </c>
      <c r="F12" s="3">
        <v>547.4</v>
      </c>
      <c r="G12" s="3">
        <v>65.599999999999994</v>
      </c>
      <c r="H12" s="3">
        <v>608.79999999999995</v>
      </c>
      <c r="I12" s="3">
        <v>51.5</v>
      </c>
      <c r="J12" s="3">
        <v>579.9</v>
      </c>
      <c r="K12" s="3">
        <v>65.7</v>
      </c>
      <c r="L12" s="3">
        <v>593</v>
      </c>
      <c r="M12" s="3">
        <v>81.400000000000006</v>
      </c>
      <c r="N12" s="3">
        <v>609.1</v>
      </c>
      <c r="O12" s="3">
        <v>83.3</v>
      </c>
      <c r="P12" s="3">
        <v>666.9</v>
      </c>
      <c r="Q12" s="3">
        <v>80.7</v>
      </c>
      <c r="R12" s="12"/>
      <c r="Z12" s="491">
        <v>2011</v>
      </c>
      <c r="AA12" s="365">
        <v>6.5000000000000002E-2</v>
      </c>
      <c r="AD12" s="3"/>
    </row>
    <row r="13" spans="1:30" s="25" customFormat="1" ht="42" customHeight="1">
      <c r="A13" s="18" t="s">
        <v>120</v>
      </c>
      <c r="B13" s="26" t="s">
        <v>121</v>
      </c>
      <c r="C13" s="311" t="s">
        <v>122</v>
      </c>
      <c r="D13" s="3">
        <v>11.134353550779728</v>
      </c>
      <c r="E13" s="3">
        <v>2.107216944830109</v>
      </c>
      <c r="F13" s="3">
        <v>11.9</v>
      </c>
      <c r="G13" s="3">
        <v>3.1</v>
      </c>
      <c r="H13" s="3">
        <v>11</v>
      </c>
      <c r="I13" s="3">
        <v>10</v>
      </c>
      <c r="J13" s="3">
        <v>11.6</v>
      </c>
      <c r="K13" s="3">
        <v>10.1</v>
      </c>
      <c r="L13" s="3">
        <v>13.1</v>
      </c>
      <c r="M13" s="3">
        <v>11.9</v>
      </c>
      <c r="N13" s="3">
        <v>12.2</v>
      </c>
      <c r="O13" s="3">
        <v>9</v>
      </c>
      <c r="P13" s="3">
        <v>9.6</v>
      </c>
      <c r="Q13" s="3">
        <v>5.8</v>
      </c>
      <c r="R13" s="12"/>
      <c r="Z13" s="491"/>
      <c r="AA13" s="366"/>
      <c r="AD13" s="30"/>
    </row>
    <row r="14" spans="1:30" s="25" customFormat="1" ht="42" customHeight="1">
      <c r="A14" s="18" t="s">
        <v>123</v>
      </c>
      <c r="B14" s="26" t="s">
        <v>124</v>
      </c>
      <c r="C14" s="311" t="s">
        <v>179</v>
      </c>
      <c r="D14" s="3">
        <v>836.59111228453628</v>
      </c>
      <c r="E14" s="3">
        <v>261.88506588579151</v>
      </c>
      <c r="F14" s="3">
        <v>1069.0999999999999</v>
      </c>
      <c r="G14" s="3">
        <v>424</v>
      </c>
      <c r="H14" s="3">
        <v>1118.0999999999999</v>
      </c>
      <c r="I14" s="3">
        <v>367.9</v>
      </c>
      <c r="J14" s="3">
        <v>1318.7</v>
      </c>
      <c r="K14" s="3">
        <v>554.9</v>
      </c>
      <c r="L14" s="3">
        <v>1634.7</v>
      </c>
      <c r="M14" s="3">
        <v>610.4</v>
      </c>
      <c r="N14" s="3">
        <v>2044.1</v>
      </c>
      <c r="O14" s="3">
        <v>785.1</v>
      </c>
      <c r="P14" s="3">
        <v>2350.8000000000002</v>
      </c>
      <c r="Q14" s="3">
        <v>1019.8</v>
      </c>
      <c r="R14" s="12"/>
      <c r="Z14" s="491">
        <v>2012</v>
      </c>
      <c r="AA14" s="365">
        <v>6.5000000000000002E-2</v>
      </c>
      <c r="AD14" s="3"/>
    </row>
    <row r="15" spans="1:30" s="25" customFormat="1" ht="45.95" customHeight="1">
      <c r="A15" s="18" t="s">
        <v>20</v>
      </c>
      <c r="B15" s="26" t="s">
        <v>128</v>
      </c>
      <c r="C15" s="311" t="s">
        <v>129</v>
      </c>
      <c r="D15" s="3">
        <v>52.584684920024834</v>
      </c>
      <c r="E15" s="3">
        <v>9.1689570043970221</v>
      </c>
      <c r="F15" s="3">
        <v>64.7</v>
      </c>
      <c r="G15" s="3">
        <v>41.4</v>
      </c>
      <c r="H15" s="3">
        <v>72.3</v>
      </c>
      <c r="I15" s="3">
        <v>21.4</v>
      </c>
      <c r="J15" s="3">
        <v>96.1</v>
      </c>
      <c r="K15" s="3">
        <v>31.6</v>
      </c>
      <c r="L15" s="3">
        <v>107</v>
      </c>
      <c r="M15" s="3">
        <v>45.2</v>
      </c>
      <c r="N15" s="3">
        <v>123.9</v>
      </c>
      <c r="O15" s="3">
        <v>55.2</v>
      </c>
      <c r="P15" s="3">
        <v>157.19999999999999</v>
      </c>
      <c r="Q15" s="3">
        <v>67.099999999999994</v>
      </c>
      <c r="R15" s="12"/>
      <c r="Z15" s="491"/>
      <c r="AA15" s="366"/>
      <c r="AD15" s="30"/>
    </row>
    <row r="16" spans="1:30" s="25" customFormat="1" ht="45.95" customHeight="1">
      <c r="A16" s="18" t="s">
        <v>130</v>
      </c>
      <c r="B16" s="29" t="s">
        <v>131</v>
      </c>
      <c r="C16" s="311" t="s">
        <v>132</v>
      </c>
      <c r="D16" s="3">
        <v>137.70447892953368</v>
      </c>
      <c r="E16" s="3">
        <v>10.036274104930225</v>
      </c>
      <c r="F16" s="3">
        <v>158.30000000000001</v>
      </c>
      <c r="G16" s="3">
        <v>7</v>
      </c>
      <c r="H16" s="3">
        <v>151.80000000000001</v>
      </c>
      <c r="I16" s="3">
        <v>9.9</v>
      </c>
      <c r="J16" s="3">
        <v>185.6</v>
      </c>
      <c r="K16" s="3">
        <v>14.8</v>
      </c>
      <c r="L16" s="3">
        <v>184.1</v>
      </c>
      <c r="M16" s="3">
        <v>21</v>
      </c>
      <c r="N16" s="3">
        <v>173.3</v>
      </c>
      <c r="O16" s="3">
        <v>25.1</v>
      </c>
      <c r="P16" s="3">
        <v>181.5</v>
      </c>
      <c r="Q16" s="3">
        <v>31</v>
      </c>
      <c r="R16" s="12"/>
      <c r="Z16" s="491">
        <v>2013</v>
      </c>
      <c r="AA16" s="365">
        <v>6.9665521045167031E-2</v>
      </c>
      <c r="AD16" s="3"/>
    </row>
    <row r="17" spans="1:30" s="25" customFormat="1" ht="42" customHeight="1">
      <c r="A17" s="18" t="s">
        <v>24</v>
      </c>
      <c r="B17" s="300" t="s">
        <v>133</v>
      </c>
      <c r="C17" s="147" t="s">
        <v>180</v>
      </c>
      <c r="D17" s="8">
        <v>430.88931521964582</v>
      </c>
      <c r="E17" s="8">
        <v>3.0116366652168565</v>
      </c>
      <c r="F17" s="8">
        <v>453.8</v>
      </c>
      <c r="G17" s="8">
        <v>22.5</v>
      </c>
      <c r="H17" s="8">
        <v>461.4</v>
      </c>
      <c r="I17" s="8">
        <v>15.5</v>
      </c>
      <c r="J17" s="8">
        <v>502.4</v>
      </c>
      <c r="K17" s="8">
        <v>12.9</v>
      </c>
      <c r="L17" s="8">
        <v>569.4</v>
      </c>
      <c r="M17" s="8">
        <v>8.9</v>
      </c>
      <c r="N17" s="8">
        <v>594.1</v>
      </c>
      <c r="O17" s="8">
        <v>9.6999999999999993</v>
      </c>
      <c r="P17" s="8">
        <v>634.70000000000005</v>
      </c>
      <c r="Q17" s="8">
        <v>11</v>
      </c>
      <c r="R17" s="12"/>
      <c r="Z17" s="491"/>
      <c r="AA17" s="367"/>
      <c r="AD17" s="30"/>
    </row>
    <row r="18" spans="1:30" s="25" customFormat="1" ht="35.1" customHeight="1">
      <c r="A18" s="298" t="s">
        <v>32</v>
      </c>
      <c r="B18" s="26"/>
      <c r="C18" s="311" t="s">
        <v>139</v>
      </c>
      <c r="D18" s="3">
        <v>7629.8901181425663</v>
      </c>
      <c r="E18" s="3">
        <v>286.47842076333592</v>
      </c>
      <c r="F18" s="3">
        <v>8722</v>
      </c>
      <c r="G18" s="3">
        <v>472.3</v>
      </c>
      <c r="H18" s="8">
        <v>9753.4</v>
      </c>
      <c r="I18" s="3">
        <v>487</v>
      </c>
      <c r="J18" s="8">
        <v>10521.2</v>
      </c>
      <c r="K18" s="8">
        <v>692.6</v>
      </c>
      <c r="L18" s="8">
        <v>12041.8</v>
      </c>
      <c r="M18" s="8">
        <v>765.5</v>
      </c>
      <c r="N18" s="8">
        <v>13320.4</v>
      </c>
      <c r="O18" s="8">
        <v>817.7</v>
      </c>
      <c r="P18" s="8">
        <v>14483.9</v>
      </c>
      <c r="Q18" s="8">
        <v>986.8</v>
      </c>
      <c r="R18" s="12"/>
    </row>
    <row r="19" spans="1:30" s="25" customFormat="1" ht="35.1" customHeight="1">
      <c r="A19" s="298" t="s">
        <v>140</v>
      </c>
      <c r="B19" s="330"/>
      <c r="C19" s="298" t="s">
        <v>141</v>
      </c>
      <c r="D19" s="299">
        <v>22270.605591819651</v>
      </c>
      <c r="E19" s="299">
        <v>116.74609382143261</v>
      </c>
      <c r="F19" s="299">
        <v>27277.1</v>
      </c>
      <c r="G19" s="299">
        <v>199.4</v>
      </c>
      <c r="H19" s="299">
        <v>27981.5</v>
      </c>
      <c r="I19" s="299">
        <v>119.8</v>
      </c>
      <c r="J19" s="299">
        <v>31135</v>
      </c>
      <c r="K19" s="299">
        <v>121.7</v>
      </c>
      <c r="L19" s="333">
        <v>37973.800000000003</v>
      </c>
      <c r="M19" s="332">
        <v>127.4</v>
      </c>
      <c r="N19" s="299">
        <v>44784.3</v>
      </c>
      <c r="O19" s="299">
        <v>153.1</v>
      </c>
      <c r="P19" s="299">
        <v>51077.2</v>
      </c>
      <c r="Q19" s="299">
        <v>181.3</v>
      </c>
      <c r="R19" s="12"/>
    </row>
    <row r="20" spans="1:30" s="25" customFormat="1" ht="35.1" customHeight="1">
      <c r="A20" s="331" t="s">
        <v>142</v>
      </c>
      <c r="B20" s="330"/>
      <c r="C20" s="298" t="s">
        <v>143</v>
      </c>
      <c r="D20" s="301">
        <v>35153.843692493218</v>
      </c>
      <c r="E20" s="302">
        <v>1068.3589908466001</v>
      </c>
      <c r="F20" s="299">
        <v>42095.199999999997</v>
      </c>
      <c r="G20" s="8">
        <v>1738.1</v>
      </c>
      <c r="H20" s="299">
        <v>44295.5</v>
      </c>
      <c r="I20" s="8">
        <v>1472.4</v>
      </c>
      <c r="J20" s="299">
        <v>48919.8</v>
      </c>
      <c r="K20" s="299">
        <v>1981.6</v>
      </c>
      <c r="L20" s="299">
        <v>58404.1</v>
      </c>
      <c r="M20" s="299">
        <v>2225.9</v>
      </c>
      <c r="N20" s="299">
        <v>67515.3</v>
      </c>
      <c r="O20" s="299">
        <v>2582.9</v>
      </c>
      <c r="P20" s="299">
        <v>76183.399999999994</v>
      </c>
      <c r="Q20" s="299">
        <v>3122.8</v>
      </c>
      <c r="R20" s="12"/>
    </row>
    <row r="21" spans="1:30" s="25" customFormat="1" ht="42.75" customHeight="1">
      <c r="A21" s="18"/>
      <c r="B21" s="23"/>
      <c r="C21" s="311"/>
      <c r="D21" s="279" t="s">
        <v>181</v>
      </c>
      <c r="E21" s="251" t="s">
        <v>221</v>
      </c>
      <c r="F21" s="279" t="s">
        <v>181</v>
      </c>
      <c r="G21" s="251" t="s">
        <v>204</v>
      </c>
      <c r="H21" s="278" t="s">
        <v>181</v>
      </c>
      <c r="I21" s="251" t="s">
        <v>221</v>
      </c>
      <c r="J21" s="280" t="s">
        <v>181</v>
      </c>
      <c r="K21" s="251" t="s">
        <v>204</v>
      </c>
      <c r="L21" s="280" t="s">
        <v>181</v>
      </c>
      <c r="M21" s="251" t="s">
        <v>204</v>
      </c>
      <c r="N21" s="56" t="s">
        <v>181</v>
      </c>
      <c r="O21" s="251" t="s">
        <v>204</v>
      </c>
      <c r="P21" s="280" t="s">
        <v>181</v>
      </c>
      <c r="Q21" s="251" t="s">
        <v>204</v>
      </c>
      <c r="R21" s="12"/>
    </row>
    <row r="22" spans="1:30" s="25" customFormat="1" ht="35.1" customHeight="1">
      <c r="A22" s="18"/>
      <c r="B22" s="23"/>
      <c r="C22" s="311"/>
      <c r="D22" s="3">
        <v>500.50793778445143</v>
      </c>
      <c r="E22" s="30">
        <v>5.0580656311183116E-2</v>
      </c>
      <c r="F22" s="3">
        <v>768</v>
      </c>
      <c r="G22" s="30">
        <v>7.0999999999999994E-2</v>
      </c>
      <c r="H22" s="3">
        <v>673.2</v>
      </c>
      <c r="I22" s="30">
        <v>5.5E-2</v>
      </c>
      <c r="J22" s="3">
        <v>851.5</v>
      </c>
      <c r="K22" s="30">
        <v>6.9000000000000006E-2</v>
      </c>
      <c r="L22" s="3">
        <v>978.2</v>
      </c>
      <c r="M22" s="30">
        <v>6.5000000000000002E-2</v>
      </c>
      <c r="N22" s="3">
        <v>1138.9000000000001</v>
      </c>
      <c r="O22" s="30">
        <v>6.5000000000000002E-2</v>
      </c>
      <c r="P22" s="3">
        <v>1351.4</v>
      </c>
      <c r="Q22" s="30">
        <v>7.0000000000000007E-2</v>
      </c>
      <c r="R22" s="12"/>
    </row>
    <row r="23" spans="1:30" s="1" customFormat="1" ht="29.25" customHeight="1" thickBot="1">
      <c r="A23" s="95"/>
      <c r="B23" s="95"/>
      <c r="C23" s="95"/>
      <c r="D23" s="281"/>
      <c r="E23" s="95"/>
      <c r="F23" s="281"/>
      <c r="G23" s="95"/>
      <c r="H23" s="281"/>
      <c r="I23" s="95"/>
      <c r="J23" s="97"/>
      <c r="K23" s="95"/>
      <c r="L23" s="97"/>
      <c r="M23" s="95"/>
      <c r="N23" s="97"/>
      <c r="O23" s="95"/>
      <c r="P23" s="97"/>
      <c r="Q23" s="95"/>
      <c r="R23" s="12"/>
    </row>
    <row r="24" spans="1:30">
      <c r="P24" s="7"/>
      <c r="Q24" s="7"/>
    </row>
    <row r="26" spans="1:30">
      <c r="D26" s="284"/>
      <c r="E26" s="284"/>
      <c r="F26" s="284"/>
      <c r="G26" s="284"/>
      <c r="H26" s="284"/>
      <c r="I26" s="284"/>
      <c r="J26" s="284"/>
      <c r="K26" s="284"/>
      <c r="L26" s="284"/>
      <c r="M26" s="284"/>
      <c r="N26" s="284"/>
      <c r="O26" s="284"/>
      <c r="P26" s="284"/>
      <c r="Q26" s="284"/>
      <c r="R26" s="12"/>
    </row>
    <row r="27" spans="1:30" ht="15">
      <c r="R27" s="14"/>
    </row>
    <row r="28" spans="1:30" ht="15">
      <c r="C28" s="282"/>
      <c r="E28" s="283"/>
      <c r="R28" s="14"/>
    </row>
    <row r="29" spans="1:30">
      <c r="E29" s="282"/>
      <c r="R29" s="19"/>
    </row>
    <row r="30" spans="1:30">
      <c r="E30" s="282"/>
      <c r="R30" s="19"/>
    </row>
    <row r="31" spans="1:30">
      <c r="E31" s="282"/>
      <c r="R31" s="19"/>
    </row>
    <row r="32" spans="1:30">
      <c r="E32" s="282"/>
      <c r="R32" s="19"/>
    </row>
    <row r="33" spans="5:18">
      <c r="E33" s="282"/>
      <c r="R33" s="19"/>
    </row>
    <row r="34" spans="5:18">
      <c r="E34" s="282"/>
      <c r="R34" s="19"/>
    </row>
    <row r="35" spans="5:18">
      <c r="E35" s="282"/>
      <c r="R35" s="19"/>
    </row>
    <row r="36" spans="5:18">
      <c r="E36" s="282"/>
      <c r="R36" s="19"/>
    </row>
    <row r="37" spans="5:18">
      <c r="E37" s="282"/>
      <c r="R37" s="19"/>
    </row>
    <row r="38" spans="5:18">
      <c r="E38" s="282"/>
      <c r="R38" s="19"/>
    </row>
    <row r="39" spans="5:18">
      <c r="E39" s="282"/>
      <c r="R39" s="19"/>
    </row>
    <row r="40" spans="5:18">
      <c r="E40" s="282"/>
      <c r="R40" s="19"/>
    </row>
  </sheetData>
  <mergeCells count="16">
    <mergeCell ref="Z14:Z15"/>
    <mergeCell ref="Z16:Z17"/>
    <mergeCell ref="Z4:Z5"/>
    <mergeCell ref="Z6:Z7"/>
    <mergeCell ref="Z8:Z9"/>
    <mergeCell ref="Z10:Z11"/>
    <mergeCell ref="Z12:Z13"/>
    <mergeCell ref="A4:C4"/>
    <mergeCell ref="D2:E2"/>
    <mergeCell ref="F2:G2"/>
    <mergeCell ref="H2:I2"/>
    <mergeCell ref="J2:K2"/>
    <mergeCell ref="D3:Q3"/>
    <mergeCell ref="L2:M2"/>
    <mergeCell ref="N2:O2"/>
    <mergeCell ref="P2:Q2"/>
  </mergeCells>
  <conditionalFormatting sqref="A20:B29 A5:C19 A1 A4 D4 A2:D2 F2 H2 J2 L2 N2 P2 L20:M20 K21:K22 M21:M22 O21:O22 Q21:Q22 J8:K20 N8:Q20 H8:H20 L8:M18 D21:I22 A3:C3">
    <cfRule type="cellIs" dxfId="106" priority="22" stopIfTrue="1" operator="equal">
      <formula>0</formula>
    </cfRule>
  </conditionalFormatting>
  <conditionalFormatting sqref="C20:C22">
    <cfRule type="cellIs" dxfId="105" priority="21" stopIfTrue="1" operator="equal">
      <formula>0</formula>
    </cfRule>
  </conditionalFormatting>
  <conditionalFormatting sqref="F4">
    <cfRule type="cellIs" dxfId="104" priority="20" stopIfTrue="1" operator="equal">
      <formula>0</formula>
    </cfRule>
  </conditionalFormatting>
  <conditionalFormatting sqref="H4">
    <cfRule type="cellIs" dxfId="103" priority="19" stopIfTrue="1" operator="equal">
      <formula>0</formula>
    </cfRule>
  </conditionalFormatting>
  <conditionalFormatting sqref="J4">
    <cfRule type="cellIs" dxfId="102" priority="18" stopIfTrue="1" operator="equal">
      <formula>0</formula>
    </cfRule>
  </conditionalFormatting>
  <conditionalFormatting sqref="P4">
    <cfRule type="cellIs" dxfId="101" priority="15" stopIfTrue="1" operator="equal">
      <formula>0</formula>
    </cfRule>
  </conditionalFormatting>
  <conditionalFormatting sqref="L4">
    <cfRule type="cellIs" dxfId="100" priority="17" stopIfTrue="1" operator="equal">
      <formula>0</formula>
    </cfRule>
  </conditionalFormatting>
  <conditionalFormatting sqref="N4">
    <cfRule type="cellIs" dxfId="99" priority="16" stopIfTrue="1" operator="equal">
      <formula>0</formula>
    </cfRule>
  </conditionalFormatting>
  <conditionalFormatting sqref="AA4:AA16">
    <cfRule type="cellIs" dxfId="98" priority="14" stopIfTrue="1" operator="equal">
      <formula>0</formula>
    </cfRule>
  </conditionalFormatting>
  <conditionalFormatting sqref="Z4 Z6 Z8 Z10 Z12 Z14 Z16">
    <cfRule type="cellIs" dxfId="97" priority="13" stopIfTrue="1" operator="equal">
      <formula>0</formula>
    </cfRule>
  </conditionalFormatting>
  <conditionalFormatting sqref="J23">
    <cfRule type="cellIs" dxfId="96" priority="12" stopIfTrue="1" operator="equal">
      <formula>0</formula>
    </cfRule>
  </conditionalFormatting>
  <conditionalFormatting sqref="L23">
    <cfRule type="cellIs" dxfId="95" priority="11" stopIfTrue="1" operator="equal">
      <formula>0</formula>
    </cfRule>
  </conditionalFormatting>
  <conditionalFormatting sqref="N23">
    <cfRule type="cellIs" dxfId="94" priority="10" stopIfTrue="1" operator="equal">
      <formula>0</formula>
    </cfRule>
  </conditionalFormatting>
  <conditionalFormatting sqref="P23">
    <cfRule type="cellIs" dxfId="93" priority="9" stopIfTrue="1" operator="equal">
      <formula>0</formula>
    </cfRule>
  </conditionalFormatting>
  <conditionalFormatting sqref="D5:D19 E5:Q7">
    <cfRule type="cellIs" dxfId="92" priority="8" stopIfTrue="1" operator="equal">
      <formula>0</formula>
    </cfRule>
  </conditionalFormatting>
  <conditionalFormatting sqref="E8:E19">
    <cfRule type="cellIs" dxfId="91" priority="7" stopIfTrue="1" operator="equal">
      <formula>0</formula>
    </cfRule>
  </conditionalFormatting>
  <conditionalFormatting sqref="F8:F20">
    <cfRule type="cellIs" dxfId="90" priority="6" stopIfTrue="1" operator="equal">
      <formula>0</formula>
    </cfRule>
  </conditionalFormatting>
  <conditionalFormatting sqref="G8:G20">
    <cfRule type="cellIs" dxfId="89" priority="5" stopIfTrue="1" operator="equal">
      <formula>0</formula>
    </cfRule>
  </conditionalFormatting>
  <conditionalFormatting sqref="I8:I20">
    <cfRule type="cellIs" dxfId="88" priority="4" stopIfTrue="1" operator="equal">
      <formula>0</formula>
    </cfRule>
  </conditionalFormatting>
  <conditionalFormatting sqref="AD4:AD9 AD11 AD13 AD15 AD17">
    <cfRule type="cellIs" dxfId="87" priority="3" stopIfTrue="1" operator="equal">
      <formula>0</formula>
    </cfRule>
  </conditionalFormatting>
  <conditionalFormatting sqref="D20:E20">
    <cfRule type="cellIs" dxfId="86" priority="2" stopIfTrue="1" operator="equal">
      <formula>0</formula>
    </cfRule>
  </conditionalFormatting>
  <conditionalFormatting sqref="D3">
    <cfRule type="cellIs" dxfId="85" priority="1" stopIfTrue="1" operator="equal">
      <formula>0</formula>
    </cfRule>
  </conditionalFormatting>
  <pageMargins left="0.70866141732283472" right="0.70866141732283472" top="0.74803149606299213" bottom="0.74803149606299213" header="0.31496062992125984" footer="0.31496062992125984"/>
  <pageSetup scale="5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4"/>
  <sheetViews>
    <sheetView showGridLines="0" zoomScale="60" zoomScaleNormal="60" zoomScaleSheetLayoutView="66" workbookViewId="0"/>
  </sheetViews>
  <sheetFormatPr baseColWidth="10" defaultColWidth="11.42578125" defaultRowHeight="14.25"/>
  <cols>
    <col min="1" max="1" width="6.140625" style="5" customWidth="1"/>
    <col min="2" max="2" width="7.5703125" style="5" customWidth="1"/>
    <col min="3" max="3" width="43" style="5" customWidth="1"/>
    <col min="4" max="4" width="9.7109375" style="5" customWidth="1"/>
    <col min="5" max="5" width="8.5703125" style="5" customWidth="1"/>
    <col min="6" max="6" width="9.7109375" style="5" customWidth="1"/>
    <col min="7" max="7" width="11" style="5" customWidth="1"/>
    <col min="8" max="8" width="10.140625" style="5" customWidth="1"/>
    <col min="9" max="9" width="10.5703125" style="5" customWidth="1"/>
    <col min="10" max="10" width="11.7109375" style="5" customWidth="1"/>
    <col min="11" max="11" width="10.140625" style="5" customWidth="1"/>
    <col min="12" max="12" width="14.42578125" style="5" customWidth="1"/>
    <col min="13" max="13" width="12.140625" style="5" customWidth="1"/>
    <col min="14" max="14" width="12" style="5" customWidth="1"/>
    <col min="15" max="15" width="11" style="5" customWidth="1"/>
    <col min="16" max="16" width="10.7109375" style="5" customWidth="1"/>
    <col min="17" max="17" width="11.5703125" style="5" customWidth="1"/>
    <col min="18" max="20" width="10.28515625" style="5" customWidth="1"/>
    <col min="21" max="21" width="10.5703125" style="5" customWidth="1"/>
    <col min="22" max="22" width="10.28515625" style="5" customWidth="1"/>
    <col min="23" max="23" width="11.42578125" style="5" customWidth="1"/>
    <col min="24" max="24" width="11" style="5" customWidth="1"/>
    <col min="25" max="16384" width="11.42578125" style="5"/>
  </cols>
  <sheetData>
    <row r="1" spans="1:25" s="10" customFormat="1" ht="36.6" customHeight="1" thickBot="1">
      <c r="A1" s="234" t="s">
        <v>325</v>
      </c>
      <c r="B1" s="140"/>
      <c r="C1" s="140"/>
      <c r="D1" s="140"/>
      <c r="E1" s="140"/>
      <c r="F1" s="140"/>
      <c r="G1" s="140"/>
      <c r="H1" s="140"/>
      <c r="I1" s="140"/>
      <c r="J1" s="140"/>
      <c r="K1" s="140"/>
      <c r="L1" s="140"/>
      <c r="M1" s="140"/>
      <c r="N1" s="140"/>
      <c r="O1" s="140"/>
      <c r="P1" s="140"/>
      <c r="Q1" s="140"/>
      <c r="R1" s="140"/>
      <c r="S1" s="140"/>
      <c r="T1" s="140"/>
      <c r="U1" s="140"/>
      <c r="V1" s="140"/>
      <c r="W1" s="140"/>
      <c r="X1" s="140"/>
    </row>
    <row r="2" spans="1:25" s="1" customFormat="1" ht="37.9" customHeight="1">
      <c r="A2" s="123"/>
      <c r="B2" s="123"/>
      <c r="C2" s="123"/>
      <c r="D2" s="124" t="s">
        <v>76</v>
      </c>
      <c r="E2" s="124" t="s">
        <v>156</v>
      </c>
      <c r="F2" s="124" t="s">
        <v>78</v>
      </c>
      <c r="G2" s="124" t="s">
        <v>157</v>
      </c>
      <c r="H2" s="124" t="s">
        <v>158</v>
      </c>
      <c r="I2" s="124" t="s">
        <v>159</v>
      </c>
      <c r="J2" s="124" t="s">
        <v>160</v>
      </c>
      <c r="K2" s="124" t="s">
        <v>161</v>
      </c>
      <c r="L2" s="124" t="s">
        <v>84</v>
      </c>
      <c r="M2" s="124" t="s">
        <v>162</v>
      </c>
      <c r="N2" s="124" t="s">
        <v>163</v>
      </c>
      <c r="O2" s="124" t="s">
        <v>164</v>
      </c>
      <c r="P2" s="124"/>
      <c r="Q2" s="124"/>
      <c r="R2" s="124"/>
      <c r="S2" s="124"/>
      <c r="T2" s="124"/>
      <c r="U2" s="124"/>
      <c r="V2" s="124"/>
      <c r="W2" s="128"/>
      <c r="X2" s="128"/>
    </row>
    <row r="3" spans="1:25" ht="106.9" customHeight="1">
      <c r="A3" s="450" t="s">
        <v>258</v>
      </c>
      <c r="B3" s="450"/>
      <c r="C3" s="450"/>
      <c r="D3" s="80" t="s">
        <v>88</v>
      </c>
      <c r="E3" s="80" t="s">
        <v>36</v>
      </c>
      <c r="F3" s="80" t="s">
        <v>90</v>
      </c>
      <c r="G3" s="80" t="s">
        <v>91</v>
      </c>
      <c r="H3" s="80" t="s">
        <v>167</v>
      </c>
      <c r="I3" s="80" t="s">
        <v>168</v>
      </c>
      <c r="J3" s="80" t="s">
        <v>169</v>
      </c>
      <c r="K3" s="80" t="s">
        <v>93</v>
      </c>
      <c r="L3" s="80" t="s">
        <v>215</v>
      </c>
      <c r="M3" s="80" t="s">
        <v>95</v>
      </c>
      <c r="N3" s="80" t="s">
        <v>95</v>
      </c>
      <c r="O3" s="80" t="s">
        <v>96</v>
      </c>
      <c r="P3" s="80" t="s">
        <v>170</v>
      </c>
      <c r="Q3" s="80" t="s">
        <v>171</v>
      </c>
      <c r="R3" s="80" t="s">
        <v>172</v>
      </c>
      <c r="S3" s="80" t="s">
        <v>173</v>
      </c>
      <c r="T3" s="80" t="s">
        <v>174</v>
      </c>
      <c r="U3" s="80" t="s">
        <v>175</v>
      </c>
      <c r="V3" s="210" t="s">
        <v>176</v>
      </c>
      <c r="W3" s="493" t="s">
        <v>165</v>
      </c>
      <c r="X3" s="494" t="s">
        <v>166</v>
      </c>
    </row>
    <row r="4" spans="1:25" ht="30" customHeight="1">
      <c r="A4" s="90"/>
      <c r="B4" s="127"/>
      <c r="C4" s="127"/>
      <c r="D4" s="492" t="s">
        <v>177</v>
      </c>
      <c r="E4" s="492"/>
      <c r="F4" s="492"/>
      <c r="G4" s="492"/>
      <c r="H4" s="492"/>
      <c r="I4" s="492"/>
      <c r="J4" s="492"/>
      <c r="K4" s="492"/>
      <c r="L4" s="492"/>
      <c r="M4" s="492"/>
      <c r="N4" s="492"/>
      <c r="O4" s="492"/>
      <c r="P4" s="492"/>
      <c r="Q4" s="492"/>
      <c r="R4" s="492"/>
      <c r="S4" s="492"/>
      <c r="T4" s="492"/>
      <c r="U4" s="492"/>
      <c r="V4" s="212"/>
      <c r="W4" s="493"/>
      <c r="X4" s="494"/>
    </row>
    <row r="5" spans="1:25" ht="34.15" customHeight="1">
      <c r="A5" s="129" t="s">
        <v>100</v>
      </c>
      <c r="B5" s="309"/>
      <c r="C5" s="129" t="s">
        <v>101</v>
      </c>
      <c r="D5" s="130">
        <v>305.58408213560074</v>
      </c>
      <c r="E5" s="130">
        <v>193.58122841129014</v>
      </c>
      <c r="F5" s="130">
        <v>926.58149650846087</v>
      </c>
      <c r="G5" s="130">
        <v>449.62095618079962</v>
      </c>
      <c r="H5" s="130">
        <v>11.134353550779728</v>
      </c>
      <c r="I5" s="130">
        <v>787.48059974540001</v>
      </c>
      <c r="J5" s="130">
        <v>40.431566557564459</v>
      </c>
      <c r="K5" s="130">
        <v>51.889168782338963</v>
      </c>
      <c r="L5" s="130">
        <v>137.70447892953368</v>
      </c>
      <c r="M5" s="130">
        <v>514.82779874738389</v>
      </c>
      <c r="N5" s="130">
        <v>10.598460442368001</v>
      </c>
      <c r="O5" s="83" t="s">
        <v>245</v>
      </c>
      <c r="P5" s="130">
        <v>8076.4218498366799</v>
      </c>
      <c r="Q5" s="130">
        <v>11505.856039828204</v>
      </c>
      <c r="R5" s="130">
        <v>2099.5795491906401</v>
      </c>
      <c r="S5" s="130">
        <v>172.5368399765926</v>
      </c>
      <c r="T5" s="130">
        <v>1204.84522086877</v>
      </c>
      <c r="U5" s="130">
        <v>12883.238100673567</v>
      </c>
      <c r="V5" s="130">
        <v>14982.817649864206</v>
      </c>
      <c r="W5" s="209">
        <v>951.61289702516751</v>
      </c>
      <c r="X5" s="131">
        <v>6.3513614011967381E-2</v>
      </c>
    </row>
    <row r="6" spans="1:25" s="25" customFormat="1" ht="35.1" customHeight="1">
      <c r="A6" s="132" t="s">
        <v>102</v>
      </c>
      <c r="B6" s="133"/>
      <c r="C6" s="311" t="s">
        <v>3</v>
      </c>
      <c r="D6" s="3">
        <v>294.56678913560074</v>
      </c>
      <c r="E6" s="3">
        <v>193.58122841129014</v>
      </c>
      <c r="F6" s="3">
        <v>926.28173012446086</v>
      </c>
      <c r="G6" s="3">
        <v>449.62095618079962</v>
      </c>
      <c r="H6" s="3">
        <v>11.134353550779728</v>
      </c>
      <c r="I6" s="3">
        <v>787.48059974540001</v>
      </c>
      <c r="J6" s="3">
        <v>40.324512539136364</v>
      </c>
      <c r="K6" s="3">
        <v>51.889168782338963</v>
      </c>
      <c r="L6" s="3">
        <v>137.70447892953368</v>
      </c>
      <c r="M6" s="3">
        <v>422.14229820042277</v>
      </c>
      <c r="N6" s="3">
        <v>5.8417990123679999</v>
      </c>
      <c r="O6" s="3" t="s">
        <v>245</v>
      </c>
      <c r="P6" s="3">
        <v>1852.795810302096</v>
      </c>
      <c r="Q6" s="3">
        <v>5173.3637249142266</v>
      </c>
      <c r="R6" s="3">
        <v>281.78211412287123</v>
      </c>
      <c r="S6" s="3">
        <v>79.984257616774585</v>
      </c>
      <c r="T6" s="3" t="s">
        <v>245</v>
      </c>
      <c r="U6" s="3">
        <v>5253.3479825310014</v>
      </c>
      <c r="V6" s="3">
        <v>5535.1300966538729</v>
      </c>
      <c r="W6" s="183">
        <v>665.13447626183165</v>
      </c>
      <c r="X6" s="30">
        <v>0.12016600597408224</v>
      </c>
      <c r="Y6" s="24"/>
    </row>
    <row r="7" spans="1:25" s="25" customFormat="1" ht="35.1" customHeight="1">
      <c r="A7" s="18" t="s">
        <v>103</v>
      </c>
      <c r="B7" s="23"/>
      <c r="C7" s="311" t="s">
        <v>5</v>
      </c>
      <c r="D7" s="3">
        <v>240.03293873210075</v>
      </c>
      <c r="E7" s="3">
        <v>193.58122841129014</v>
      </c>
      <c r="F7" s="3">
        <v>1.8149385266000002</v>
      </c>
      <c r="G7" s="3" t="s">
        <v>245</v>
      </c>
      <c r="H7" s="3" t="s">
        <v>245</v>
      </c>
      <c r="I7" s="3" t="s">
        <v>245</v>
      </c>
      <c r="J7" s="3" t="s">
        <v>245</v>
      </c>
      <c r="K7" s="3" t="s">
        <v>245</v>
      </c>
      <c r="L7" s="3" t="s">
        <v>245</v>
      </c>
      <c r="M7" s="3">
        <v>6.4158746611092949</v>
      </c>
      <c r="N7" s="3" t="s">
        <v>245</v>
      </c>
      <c r="O7" s="3" t="s">
        <v>245</v>
      </c>
      <c r="P7" s="3">
        <v>1825.7619075637226</v>
      </c>
      <c r="Q7" s="3">
        <v>2267.6068878948226</v>
      </c>
      <c r="R7" s="3" t="s">
        <v>245</v>
      </c>
      <c r="S7" s="3">
        <v>16.783000000000001</v>
      </c>
      <c r="T7" s="3" t="s">
        <v>245</v>
      </c>
      <c r="U7" s="3">
        <v>2284.3898878948226</v>
      </c>
      <c r="V7" s="3">
        <v>2284.3898878948226</v>
      </c>
      <c r="W7" s="183">
        <v>179.13319467034705</v>
      </c>
      <c r="X7" s="30">
        <v>7.8416208905313922E-2</v>
      </c>
      <c r="Y7" s="24"/>
    </row>
    <row r="8" spans="1:25" s="25" customFormat="1" ht="35.1" customHeight="1">
      <c r="A8" s="23" t="s">
        <v>104</v>
      </c>
      <c r="B8" s="26" t="s">
        <v>105</v>
      </c>
      <c r="C8" s="311" t="s">
        <v>106</v>
      </c>
      <c r="D8" s="3">
        <v>240.03293873210075</v>
      </c>
      <c r="E8" s="3">
        <v>0</v>
      </c>
      <c r="F8" s="3">
        <v>1.8149385266000002</v>
      </c>
      <c r="G8" s="3" t="s">
        <v>245</v>
      </c>
      <c r="H8" s="3" t="s">
        <v>245</v>
      </c>
      <c r="I8" s="3" t="s">
        <v>245</v>
      </c>
      <c r="J8" s="3" t="s">
        <v>245</v>
      </c>
      <c r="K8" s="3" t="s">
        <v>245</v>
      </c>
      <c r="L8" s="3" t="s">
        <v>245</v>
      </c>
      <c r="M8" s="3">
        <v>6.4158746611092949</v>
      </c>
      <c r="N8" s="3" t="s">
        <v>245</v>
      </c>
      <c r="O8" s="3" t="s">
        <v>245</v>
      </c>
      <c r="P8" s="3">
        <v>9.5913222754896807</v>
      </c>
      <c r="Q8" s="3">
        <v>257.85507419529972</v>
      </c>
      <c r="R8" s="3" t="s">
        <v>245</v>
      </c>
      <c r="S8" s="3">
        <v>16.783000000000001</v>
      </c>
      <c r="T8" s="3" t="s">
        <v>245</v>
      </c>
      <c r="U8" s="3">
        <v>274.63807419529974</v>
      </c>
      <c r="V8" s="3">
        <v>274.63807419529974</v>
      </c>
      <c r="W8" s="183">
        <v>176.46880172879722</v>
      </c>
      <c r="X8" s="30">
        <v>0.64255039016661364</v>
      </c>
      <c r="Y8" s="24"/>
    </row>
    <row r="9" spans="1:25" s="25" customFormat="1" ht="35.1" customHeight="1">
      <c r="A9" s="23" t="s">
        <v>107</v>
      </c>
      <c r="B9" s="26" t="s">
        <v>108</v>
      </c>
      <c r="C9" s="311" t="s">
        <v>109</v>
      </c>
      <c r="D9" s="3" t="s">
        <v>245</v>
      </c>
      <c r="E9" s="3">
        <v>193.58122841129014</v>
      </c>
      <c r="F9" s="3" t="s">
        <v>245</v>
      </c>
      <c r="G9" s="3" t="s">
        <v>245</v>
      </c>
      <c r="H9" s="3" t="s">
        <v>245</v>
      </c>
      <c r="I9" s="3" t="s">
        <v>245</v>
      </c>
      <c r="J9" s="3" t="s">
        <v>245</v>
      </c>
      <c r="K9" s="3" t="s">
        <v>245</v>
      </c>
      <c r="L9" s="3" t="s">
        <v>245</v>
      </c>
      <c r="M9" s="3" t="s">
        <v>245</v>
      </c>
      <c r="N9" s="3" t="s">
        <v>245</v>
      </c>
      <c r="O9" s="3" t="s">
        <v>245</v>
      </c>
      <c r="P9" s="3">
        <v>1816.1705852882326</v>
      </c>
      <c r="Q9" s="3">
        <v>2009.7518136995227</v>
      </c>
      <c r="R9" s="3" t="s">
        <v>245</v>
      </c>
      <c r="S9" s="3" t="s">
        <v>245</v>
      </c>
      <c r="T9" s="3" t="s">
        <v>245</v>
      </c>
      <c r="U9" s="3">
        <v>2009.7518136995227</v>
      </c>
      <c r="V9" s="3">
        <v>2009.7518136995227</v>
      </c>
      <c r="W9" s="183">
        <v>2.6643929415498517</v>
      </c>
      <c r="X9" s="30">
        <v>1.3257323234580269E-3</v>
      </c>
      <c r="Y9" s="24"/>
    </row>
    <row r="10" spans="1:25" s="25" customFormat="1" ht="42" customHeight="1">
      <c r="A10" s="18" t="s">
        <v>110</v>
      </c>
      <c r="B10" s="26" t="s">
        <v>111</v>
      </c>
      <c r="C10" s="311" t="s">
        <v>112</v>
      </c>
      <c r="D10" s="3">
        <v>54.53385040349999</v>
      </c>
      <c r="E10" s="3" t="s">
        <v>245</v>
      </c>
      <c r="F10" s="3">
        <v>924.39413059786079</v>
      </c>
      <c r="G10" s="3" t="s">
        <v>245</v>
      </c>
      <c r="H10" s="3" t="s">
        <v>245</v>
      </c>
      <c r="I10" s="3" t="s">
        <v>245</v>
      </c>
      <c r="J10" s="3" t="s">
        <v>245</v>
      </c>
      <c r="K10" s="3" t="s">
        <v>245</v>
      </c>
      <c r="L10" s="3" t="s">
        <v>245</v>
      </c>
      <c r="M10" s="3">
        <v>8.4738300038447836</v>
      </c>
      <c r="N10" s="3" t="s">
        <v>245</v>
      </c>
      <c r="O10" s="3" t="s">
        <v>245</v>
      </c>
      <c r="P10" s="3">
        <v>25.410827011100551</v>
      </c>
      <c r="Q10" s="3">
        <v>1012.8126380163061</v>
      </c>
      <c r="R10" s="3">
        <v>8.4</v>
      </c>
      <c r="S10" s="3">
        <v>35.997479807279582</v>
      </c>
      <c r="T10" s="3" t="s">
        <v>245</v>
      </c>
      <c r="U10" s="3">
        <v>1048.8101178235856</v>
      </c>
      <c r="V10" s="3">
        <v>1057.2101178235857</v>
      </c>
      <c r="W10" s="183">
        <v>149.89004222667759</v>
      </c>
      <c r="X10" s="30">
        <v>0.14177885710670943</v>
      </c>
      <c r="Y10" s="24"/>
    </row>
    <row r="11" spans="1:25" s="25" customFormat="1" ht="42" customHeight="1">
      <c r="A11" s="18" t="s">
        <v>12</v>
      </c>
      <c r="B11" s="26" t="s">
        <v>113</v>
      </c>
      <c r="C11" s="311" t="s">
        <v>114</v>
      </c>
      <c r="D11" s="3" t="s">
        <v>245</v>
      </c>
      <c r="E11" s="3" t="s">
        <v>245</v>
      </c>
      <c r="F11" s="3" t="s">
        <v>245</v>
      </c>
      <c r="G11" s="3">
        <v>3.1769129999999999</v>
      </c>
      <c r="H11" s="3" t="s">
        <v>245</v>
      </c>
      <c r="I11" s="3" t="s">
        <v>245</v>
      </c>
      <c r="J11" s="3" t="s">
        <v>245</v>
      </c>
      <c r="K11" s="3" t="s">
        <v>245</v>
      </c>
      <c r="L11" s="3" t="s">
        <v>245</v>
      </c>
      <c r="M11" s="3" t="s">
        <v>245</v>
      </c>
      <c r="N11" s="3" t="s">
        <v>245</v>
      </c>
      <c r="O11" s="3" t="s">
        <v>245</v>
      </c>
      <c r="P11" s="3" t="s">
        <v>245</v>
      </c>
      <c r="Q11" s="3">
        <v>3.1769129999999999</v>
      </c>
      <c r="R11" s="3" t="s">
        <v>245</v>
      </c>
      <c r="S11" s="3" t="s">
        <v>245</v>
      </c>
      <c r="T11" s="3" t="s">
        <v>245</v>
      </c>
      <c r="U11" s="3">
        <v>3.1769129999999999</v>
      </c>
      <c r="V11" s="3">
        <v>3.1769129999999999</v>
      </c>
      <c r="W11" s="183">
        <v>0.20440209573369256</v>
      </c>
      <c r="X11" s="30">
        <v>6.4339846805276879E-2</v>
      </c>
      <c r="Y11" s="24"/>
    </row>
    <row r="12" spans="1:25" s="25" customFormat="1" ht="42" customHeight="1">
      <c r="A12" s="18" t="s">
        <v>115</v>
      </c>
      <c r="B12" s="26" t="s">
        <v>116</v>
      </c>
      <c r="C12" s="311" t="s">
        <v>178</v>
      </c>
      <c r="D12" s="3" t="s">
        <v>245</v>
      </c>
      <c r="E12" s="3" t="s">
        <v>245</v>
      </c>
      <c r="F12" s="3" t="s">
        <v>245</v>
      </c>
      <c r="G12" s="3">
        <v>446.44404318079961</v>
      </c>
      <c r="H12" s="3" t="s">
        <v>245</v>
      </c>
      <c r="I12" s="3" t="s">
        <v>245</v>
      </c>
      <c r="J12" s="3" t="s">
        <v>245</v>
      </c>
      <c r="K12" s="3" t="s">
        <v>245</v>
      </c>
      <c r="L12" s="3" t="s">
        <v>245</v>
      </c>
      <c r="M12" s="3" t="s">
        <v>245</v>
      </c>
      <c r="N12" s="3" t="s">
        <v>245</v>
      </c>
      <c r="O12" s="3" t="s">
        <v>245</v>
      </c>
      <c r="P12" s="3">
        <v>1.6230757272726919</v>
      </c>
      <c r="Q12" s="3">
        <v>448.0671189080723</v>
      </c>
      <c r="R12" s="3" t="s">
        <v>245</v>
      </c>
      <c r="S12" s="3" t="s">
        <v>245</v>
      </c>
      <c r="T12" s="3" t="s">
        <v>245</v>
      </c>
      <c r="U12" s="3">
        <v>448.0671189080723</v>
      </c>
      <c r="V12" s="3">
        <v>448.0671189080723</v>
      </c>
      <c r="W12" s="183">
        <v>49.697686663907383</v>
      </c>
      <c r="X12" s="30">
        <v>0.11091571902222892</v>
      </c>
      <c r="Y12" s="24"/>
    </row>
    <row r="13" spans="1:25" s="25" customFormat="1" ht="42" customHeight="1">
      <c r="A13" s="18" t="s">
        <v>120</v>
      </c>
      <c r="B13" s="26" t="s">
        <v>121</v>
      </c>
      <c r="C13" s="311" t="s">
        <v>122</v>
      </c>
      <c r="D13" s="3" t="s">
        <v>245</v>
      </c>
      <c r="E13" s="3" t="s">
        <v>245</v>
      </c>
      <c r="F13" s="3" t="s">
        <v>245</v>
      </c>
      <c r="G13" s="3" t="s">
        <v>245</v>
      </c>
      <c r="H13" s="3">
        <v>11.134353550779728</v>
      </c>
      <c r="I13" s="3" t="s">
        <v>245</v>
      </c>
      <c r="J13" s="3" t="s">
        <v>245</v>
      </c>
      <c r="K13" s="3" t="s">
        <v>245</v>
      </c>
      <c r="L13" s="3" t="s">
        <v>245</v>
      </c>
      <c r="M13" s="3" t="s">
        <v>245</v>
      </c>
      <c r="N13" s="3" t="s">
        <v>245</v>
      </c>
      <c r="O13" s="3" t="s">
        <v>245</v>
      </c>
      <c r="P13" s="3" t="s">
        <v>245</v>
      </c>
      <c r="Q13" s="3">
        <v>11.134353550779728</v>
      </c>
      <c r="R13" s="3" t="s">
        <v>245</v>
      </c>
      <c r="S13" s="3" t="s">
        <v>245</v>
      </c>
      <c r="T13" s="3" t="s">
        <v>245</v>
      </c>
      <c r="U13" s="3">
        <v>11.134353550779728</v>
      </c>
      <c r="V13" s="3">
        <v>11.134353550779728</v>
      </c>
      <c r="W13" s="183">
        <v>2.107216944830109</v>
      </c>
      <c r="X13" s="30">
        <v>0.18925364056564761</v>
      </c>
      <c r="Y13" s="24"/>
    </row>
    <row r="14" spans="1:25" s="25" customFormat="1" ht="42" customHeight="1">
      <c r="A14" s="18" t="s">
        <v>123</v>
      </c>
      <c r="B14" s="26" t="s">
        <v>124</v>
      </c>
      <c r="C14" s="311" t="s">
        <v>179</v>
      </c>
      <c r="D14" s="3" t="s">
        <v>245</v>
      </c>
      <c r="E14" s="3" t="s">
        <v>245</v>
      </c>
      <c r="F14" s="3" t="s">
        <v>245</v>
      </c>
      <c r="G14" s="3" t="s">
        <v>245</v>
      </c>
      <c r="H14" s="3" t="s">
        <v>245</v>
      </c>
      <c r="I14" s="3">
        <v>787.48059974540001</v>
      </c>
      <c r="J14" s="3">
        <v>40.324512539136364</v>
      </c>
      <c r="K14" s="3" t="s">
        <v>245</v>
      </c>
      <c r="L14" s="3" t="s">
        <v>245</v>
      </c>
      <c r="M14" s="3" t="s">
        <v>245</v>
      </c>
      <c r="N14" s="3" t="s">
        <v>245</v>
      </c>
      <c r="O14" s="3" t="s">
        <v>245</v>
      </c>
      <c r="P14" s="3" t="s">
        <v>245</v>
      </c>
      <c r="Q14" s="3">
        <v>827.80511228453634</v>
      </c>
      <c r="R14" s="3">
        <v>197.8876989056665</v>
      </c>
      <c r="S14" s="3">
        <v>8.7859999999999996</v>
      </c>
      <c r="T14" s="3" t="s">
        <v>245</v>
      </c>
      <c r="U14" s="3">
        <v>836.59111228453628</v>
      </c>
      <c r="V14" s="3">
        <v>1034.4788111902028</v>
      </c>
      <c r="W14" s="183">
        <v>261.88506588579151</v>
      </c>
      <c r="X14" s="30">
        <v>0.2531565296968083</v>
      </c>
      <c r="Y14" s="24"/>
    </row>
    <row r="15" spans="1:25" s="25" customFormat="1" ht="45.95" customHeight="1">
      <c r="A15" s="18" t="s">
        <v>20</v>
      </c>
      <c r="B15" s="26" t="s">
        <v>128</v>
      </c>
      <c r="C15" s="311" t="s">
        <v>129</v>
      </c>
      <c r="D15" s="3" t="s">
        <v>245</v>
      </c>
      <c r="E15" s="3" t="s">
        <v>245</v>
      </c>
      <c r="F15" s="3" t="s">
        <v>245</v>
      </c>
      <c r="G15" s="3" t="s">
        <v>245</v>
      </c>
      <c r="H15" s="3" t="s">
        <v>245</v>
      </c>
      <c r="I15" s="3" t="s">
        <v>245</v>
      </c>
      <c r="J15" s="3" t="s">
        <v>245</v>
      </c>
      <c r="K15" s="3">
        <v>51.889168782338963</v>
      </c>
      <c r="L15" s="3" t="s">
        <v>245</v>
      </c>
      <c r="M15" s="3" t="s">
        <v>245</v>
      </c>
      <c r="N15" s="3" t="s">
        <v>245</v>
      </c>
      <c r="O15" s="3" t="s">
        <v>245</v>
      </c>
      <c r="P15" s="3" t="s">
        <v>245</v>
      </c>
      <c r="Q15" s="3">
        <v>51.889168782338963</v>
      </c>
      <c r="R15" s="3" t="s">
        <v>245</v>
      </c>
      <c r="S15" s="3">
        <v>0.69551613768587273</v>
      </c>
      <c r="T15" s="3" t="s">
        <v>245</v>
      </c>
      <c r="U15" s="3">
        <v>52.584684920024834</v>
      </c>
      <c r="V15" s="3">
        <v>52.584684920024834</v>
      </c>
      <c r="W15" s="183">
        <v>9.1689570043970221</v>
      </c>
      <c r="X15" s="30">
        <v>0.17436554042953636</v>
      </c>
      <c r="Y15" s="24"/>
    </row>
    <row r="16" spans="1:25" s="25" customFormat="1" ht="45.95" customHeight="1">
      <c r="A16" s="18" t="s">
        <v>130</v>
      </c>
      <c r="B16" s="29" t="s">
        <v>131</v>
      </c>
      <c r="C16" s="311" t="s">
        <v>132</v>
      </c>
      <c r="D16" s="3" t="s">
        <v>245</v>
      </c>
      <c r="E16" s="3" t="s">
        <v>245</v>
      </c>
      <c r="F16" s="3" t="s">
        <v>245</v>
      </c>
      <c r="G16" s="3" t="s">
        <v>245</v>
      </c>
      <c r="H16" s="3" t="s">
        <v>245</v>
      </c>
      <c r="I16" s="3" t="s">
        <v>245</v>
      </c>
      <c r="J16" s="3" t="s">
        <v>245</v>
      </c>
      <c r="K16" s="3" t="s">
        <v>245</v>
      </c>
      <c r="L16" s="3">
        <v>137.70447892953368</v>
      </c>
      <c r="M16" s="3" t="s">
        <v>245</v>
      </c>
      <c r="N16" s="3" t="s">
        <v>245</v>
      </c>
      <c r="O16" s="3" t="s">
        <v>245</v>
      </c>
      <c r="P16" s="3" t="s">
        <v>245</v>
      </c>
      <c r="Q16" s="3">
        <v>137.70447892953368</v>
      </c>
      <c r="R16" s="3">
        <v>75.494415217204704</v>
      </c>
      <c r="S16" s="3" t="s">
        <v>245</v>
      </c>
      <c r="T16" s="3" t="s">
        <v>245</v>
      </c>
      <c r="U16" s="3">
        <v>137.70447892953368</v>
      </c>
      <c r="V16" s="3">
        <v>213.19889414673838</v>
      </c>
      <c r="W16" s="183">
        <v>10.036274104930225</v>
      </c>
      <c r="X16" s="30">
        <v>4.7074700575241067E-2</v>
      </c>
      <c r="Y16" s="24"/>
    </row>
    <row r="17" spans="1:25" s="25" customFormat="1" ht="42" customHeight="1">
      <c r="A17" s="18" t="s">
        <v>24</v>
      </c>
      <c r="B17" s="26" t="s">
        <v>133</v>
      </c>
      <c r="C17" s="311" t="s">
        <v>180</v>
      </c>
      <c r="D17" s="3" t="s">
        <v>245</v>
      </c>
      <c r="E17" s="3" t="s">
        <v>245</v>
      </c>
      <c r="F17" s="3">
        <v>7.2661000000000003E-2</v>
      </c>
      <c r="G17" s="3" t="s">
        <v>245</v>
      </c>
      <c r="H17" s="3" t="s">
        <v>245</v>
      </c>
      <c r="I17" s="3" t="s">
        <v>245</v>
      </c>
      <c r="J17" s="3" t="s">
        <v>245</v>
      </c>
      <c r="K17" s="3" t="s">
        <v>245</v>
      </c>
      <c r="L17" s="3" t="s">
        <v>245</v>
      </c>
      <c r="M17" s="3">
        <v>407.25259353546869</v>
      </c>
      <c r="N17" s="3">
        <v>5.8417990123679999</v>
      </c>
      <c r="O17" s="3" t="s">
        <v>245</v>
      </c>
      <c r="P17" s="3">
        <v>6.744604874597826E-15</v>
      </c>
      <c r="Q17" s="3">
        <v>413.1670535478367</v>
      </c>
      <c r="R17" s="3" t="s">
        <v>245</v>
      </c>
      <c r="S17" s="3">
        <v>17.722261671809129</v>
      </c>
      <c r="T17" s="3" t="s">
        <v>245</v>
      </c>
      <c r="U17" s="3">
        <v>430.88931521964582</v>
      </c>
      <c r="V17" s="3">
        <v>430.88931521964582</v>
      </c>
      <c r="W17" s="183">
        <v>3.0116366652168565</v>
      </c>
      <c r="X17" s="30">
        <v>6.9893509976725107E-3</v>
      </c>
      <c r="Y17" s="24"/>
    </row>
    <row r="18" spans="1:25" s="25" customFormat="1" ht="35.1" customHeight="1">
      <c r="A18" s="305" t="s">
        <v>32</v>
      </c>
      <c r="B18" s="26"/>
      <c r="C18" s="311" t="s">
        <v>139</v>
      </c>
      <c r="D18" s="3">
        <v>11.017293</v>
      </c>
      <c r="E18" s="3" t="s">
        <v>245</v>
      </c>
      <c r="F18" s="3">
        <v>0.299766384</v>
      </c>
      <c r="G18" s="3" t="s">
        <v>245</v>
      </c>
      <c r="H18" s="3" t="s">
        <v>245</v>
      </c>
      <c r="I18" s="3" t="s">
        <v>245</v>
      </c>
      <c r="J18" s="3">
        <v>0.1070540184280912</v>
      </c>
      <c r="K18" s="3" t="s">
        <v>245</v>
      </c>
      <c r="L18" s="3" t="s">
        <v>245</v>
      </c>
      <c r="M18" s="3">
        <v>92.685500546961151</v>
      </c>
      <c r="N18" s="3">
        <v>4.7566614300000012</v>
      </c>
      <c r="O18" s="3" t="s">
        <v>245</v>
      </c>
      <c r="P18" s="3">
        <v>6223.626039534588</v>
      </c>
      <c r="Q18" s="3">
        <v>6332.4923149139777</v>
      </c>
      <c r="R18" s="3">
        <v>1817.7974350677687</v>
      </c>
      <c r="S18" s="3">
        <v>92.552582359818032</v>
      </c>
      <c r="T18" s="3">
        <v>1204.84522086877</v>
      </c>
      <c r="U18" s="3">
        <v>7629.8901181425663</v>
      </c>
      <c r="V18" s="3">
        <v>9447.687553210335</v>
      </c>
      <c r="W18" s="183">
        <v>286.47842076333592</v>
      </c>
      <c r="X18" s="30">
        <v>3.032259684180498E-2</v>
      </c>
      <c r="Y18" s="24"/>
    </row>
    <row r="19" spans="1:25" s="25" customFormat="1" ht="35.1" customHeight="1">
      <c r="A19" s="298" t="s">
        <v>140</v>
      </c>
      <c r="B19" s="330"/>
      <c r="C19" s="298" t="s">
        <v>141</v>
      </c>
      <c r="D19" s="299">
        <v>16.497308964999945</v>
      </c>
      <c r="E19" s="322" t="s">
        <v>245</v>
      </c>
      <c r="F19" s="299">
        <v>1.4522525751998501</v>
      </c>
      <c r="G19" s="299">
        <v>3.4037455358281932</v>
      </c>
      <c r="H19" s="299">
        <v>0.17624371510810199</v>
      </c>
      <c r="I19" s="299">
        <v>7.7171059898093972</v>
      </c>
      <c r="J19" s="299">
        <v>14.32519418210768</v>
      </c>
      <c r="K19" s="299">
        <v>1.8285435652783093</v>
      </c>
      <c r="L19" s="299">
        <v>0.60695398650000243</v>
      </c>
      <c r="M19" s="299">
        <v>4.1590013330009015</v>
      </c>
      <c r="N19" s="299">
        <v>7.4377547030769264E-2</v>
      </c>
      <c r="O19" s="299">
        <v>115.81834816465314</v>
      </c>
      <c r="P19" s="299">
        <v>22636.368252810189</v>
      </c>
      <c r="Q19" s="299">
        <v>22802.427328369704</v>
      </c>
      <c r="R19" s="299">
        <v>12837.983993355003</v>
      </c>
      <c r="S19" s="299">
        <v>673.02348431871837</v>
      </c>
      <c r="T19" s="299">
        <v>-1204.8452208687709</v>
      </c>
      <c r="U19" s="299">
        <v>22270.605591819651</v>
      </c>
      <c r="V19" s="299">
        <v>35108.589585174654</v>
      </c>
      <c r="W19" s="182">
        <v>116.74609382143261</v>
      </c>
      <c r="X19" s="334">
        <v>3.3252857833608652E-3</v>
      </c>
      <c r="Y19" s="24"/>
    </row>
    <row r="20" spans="1:25" s="25" customFormat="1" ht="35.1" customHeight="1">
      <c r="A20" s="18" t="s">
        <v>142</v>
      </c>
      <c r="B20" s="27"/>
      <c r="C20" s="22" t="s">
        <v>143</v>
      </c>
      <c r="D20" s="28">
        <v>322.08139110060068</v>
      </c>
      <c r="E20" s="28">
        <v>193.58122841129014</v>
      </c>
      <c r="F20" s="28">
        <v>928.03374908366072</v>
      </c>
      <c r="G20" s="28">
        <v>453.02470171662782</v>
      </c>
      <c r="H20" s="28">
        <v>11.31059726588783</v>
      </c>
      <c r="I20" s="28">
        <v>795.19770573520941</v>
      </c>
      <c r="J20" s="28">
        <v>54.756760739672139</v>
      </c>
      <c r="K20" s="28">
        <v>53.717712347617272</v>
      </c>
      <c r="L20" s="28">
        <v>138.31143291603368</v>
      </c>
      <c r="M20" s="28">
        <v>518.9868000803848</v>
      </c>
      <c r="N20" s="28">
        <v>10.67283798939877</v>
      </c>
      <c r="O20" s="28">
        <v>115.81834816465314</v>
      </c>
      <c r="P20" s="28">
        <v>30712.790102646879</v>
      </c>
      <c r="Q20" s="28">
        <v>34308.28336819791</v>
      </c>
      <c r="R20" s="67">
        <v>14937.563542545642</v>
      </c>
      <c r="S20" s="67">
        <v>845.56032429531103</v>
      </c>
      <c r="T20" s="67" t="s">
        <v>245</v>
      </c>
      <c r="U20" s="67">
        <v>35153.843692493218</v>
      </c>
      <c r="V20" s="299">
        <v>50091.40723503886</v>
      </c>
      <c r="W20" s="182">
        <v>1068.3589908466001</v>
      </c>
      <c r="X20" s="334">
        <v>2.1328188801597186E-2</v>
      </c>
      <c r="Y20" s="24"/>
    </row>
    <row r="21" spans="1:25" s="25" customFormat="1" ht="35.1" customHeight="1">
      <c r="A21" s="18" t="s">
        <v>144</v>
      </c>
      <c r="B21" s="23"/>
      <c r="C21" s="311" t="s">
        <v>145</v>
      </c>
      <c r="D21" s="3">
        <v>155.18284054423916</v>
      </c>
      <c r="E21" s="3">
        <v>49.783600286539944</v>
      </c>
      <c r="F21" s="3">
        <v>478.75344914722979</v>
      </c>
      <c r="G21" s="3">
        <v>165.86594195998975</v>
      </c>
      <c r="H21" s="3">
        <v>6.8013036855920106</v>
      </c>
      <c r="I21" s="3">
        <v>553.17173078603946</v>
      </c>
      <c r="J21" s="3">
        <v>11.996548908282712</v>
      </c>
      <c r="K21" s="3">
        <v>17.39838177538801</v>
      </c>
      <c r="L21" s="3">
        <v>89.406278654406833</v>
      </c>
      <c r="M21" s="3">
        <v>206.70498293936478</v>
      </c>
      <c r="N21" s="3">
        <v>5.6798104486925229</v>
      </c>
      <c r="O21" s="3">
        <v>45.59378662847265</v>
      </c>
      <c r="P21" s="3">
        <v>12245.616378862916</v>
      </c>
      <c r="Q21" s="3">
        <v>14031.955034627159</v>
      </c>
      <c r="R21" s="151" t="s">
        <v>181</v>
      </c>
      <c r="S21" s="67"/>
      <c r="T21" s="67"/>
      <c r="U21" s="67"/>
      <c r="V21" s="67"/>
      <c r="W21" s="208" t="s">
        <v>182</v>
      </c>
      <c r="X21" s="67"/>
      <c r="Y21" s="24"/>
    </row>
    <row r="22" spans="1:25" s="25" customFormat="1" ht="35.1" customHeight="1">
      <c r="A22" s="18" t="s">
        <v>146</v>
      </c>
      <c r="B22" s="23"/>
      <c r="C22" s="311" t="s">
        <v>202</v>
      </c>
      <c r="D22" s="3">
        <v>166.89855055636156</v>
      </c>
      <c r="E22" s="3">
        <v>143.79762812475022</v>
      </c>
      <c r="F22" s="3">
        <v>449.28029993643099</v>
      </c>
      <c r="G22" s="3">
        <v>287.15875975663806</v>
      </c>
      <c r="H22" s="3">
        <v>4.5092935802958198</v>
      </c>
      <c r="I22" s="3">
        <v>242.02597494916995</v>
      </c>
      <c r="J22" s="3">
        <v>42.760211831389427</v>
      </c>
      <c r="K22" s="3">
        <v>36.319330572229262</v>
      </c>
      <c r="L22" s="3">
        <v>48.905154261626855</v>
      </c>
      <c r="M22" s="3">
        <v>312.28181714102004</v>
      </c>
      <c r="N22" s="3">
        <v>4.9930275407062474</v>
      </c>
      <c r="O22" s="3">
        <v>70.224561536180488</v>
      </c>
      <c r="P22" s="3">
        <v>18467.173723783952</v>
      </c>
      <c r="Q22" s="3">
        <v>20276.328333570753</v>
      </c>
      <c r="R22" s="3">
        <v>500.50793778445143</v>
      </c>
      <c r="S22" s="3"/>
      <c r="T22" s="3"/>
      <c r="U22" s="3"/>
      <c r="V22" s="3"/>
      <c r="W22" s="30">
        <v>5.0580656311183116E-2</v>
      </c>
      <c r="X22" s="3"/>
    </row>
    <row r="23" spans="1:25" s="25" customFormat="1" ht="35.1" customHeight="1" thickBot="1">
      <c r="A23" s="134"/>
      <c r="B23" s="134"/>
      <c r="C23" s="135" t="s">
        <v>147</v>
      </c>
      <c r="D23" s="67">
        <v>70.048510525545254</v>
      </c>
      <c r="E23" s="67" t="s">
        <v>245</v>
      </c>
      <c r="F23" s="67">
        <v>162.88444489433323</v>
      </c>
      <c r="G23" s="67">
        <v>16.448604770538889</v>
      </c>
      <c r="H23" s="67">
        <v>2.1586505369825391</v>
      </c>
      <c r="I23" s="67">
        <v>113.31862015738321</v>
      </c>
      <c r="J23" s="67">
        <v>13.674449712265332</v>
      </c>
      <c r="K23" s="67">
        <v>4.6069914116760762</v>
      </c>
      <c r="L23" s="67">
        <v>14.090996369999999</v>
      </c>
      <c r="M23" s="67">
        <v>75.696023131817313</v>
      </c>
      <c r="N23" s="67">
        <v>4.5298636925816806</v>
      </c>
      <c r="O23" s="67">
        <v>30.210029407149552</v>
      </c>
      <c r="P23" s="67">
        <v>6282.6490812595775</v>
      </c>
      <c r="Q23" s="67">
        <v>6790.3162658698511</v>
      </c>
      <c r="R23" s="102">
        <v>2.4684347656561627E-2</v>
      </c>
      <c r="S23" s="96"/>
      <c r="T23" s="96"/>
      <c r="U23" s="96"/>
      <c r="V23" s="101"/>
      <c r="W23" s="101"/>
      <c r="X23" s="101"/>
    </row>
    <row r="24" spans="1:25" s="25" customFormat="1" ht="35.1" customHeight="1">
      <c r="A24" s="23"/>
      <c r="B24" s="23"/>
      <c r="C24" s="311" t="s">
        <v>148</v>
      </c>
      <c r="D24" s="3">
        <v>0.67638252369999996</v>
      </c>
      <c r="E24" s="3" t="s">
        <v>245</v>
      </c>
      <c r="F24" s="3">
        <v>1.5678316701000001</v>
      </c>
      <c r="G24" s="3">
        <v>2.4165499898257261</v>
      </c>
      <c r="H24" s="3">
        <v>0.17999090152773403</v>
      </c>
      <c r="I24" s="3">
        <v>18.517861911938599</v>
      </c>
      <c r="J24" s="3">
        <v>0.84641820221693786</v>
      </c>
      <c r="K24" s="3">
        <v>0.87062647196857668</v>
      </c>
      <c r="L24" s="3">
        <v>2.1905657774999998</v>
      </c>
      <c r="M24" s="3">
        <v>22.639119306422586</v>
      </c>
      <c r="N24" s="3">
        <v>4.9653701708149207E-2</v>
      </c>
      <c r="O24" s="3">
        <v>2.886359127063892</v>
      </c>
      <c r="P24" s="3">
        <v>627.53188580497795</v>
      </c>
      <c r="Q24" s="3">
        <v>680.37324538894995</v>
      </c>
      <c r="R24" s="3"/>
      <c r="S24" s="3"/>
      <c r="T24" s="3"/>
      <c r="U24" s="3"/>
      <c r="V24" s="3"/>
      <c r="W24" s="3"/>
      <c r="X24" s="3"/>
    </row>
    <row r="25" spans="1:25" s="25" customFormat="1" ht="35.1" customHeight="1">
      <c r="A25" s="23"/>
      <c r="B25" s="23"/>
      <c r="C25" s="305" t="s">
        <v>149</v>
      </c>
      <c r="D25" s="3">
        <v>0.36996871711548784</v>
      </c>
      <c r="E25" s="3">
        <v>143.79762812475022</v>
      </c>
      <c r="F25" s="3">
        <v>54.998836015355785</v>
      </c>
      <c r="G25" s="3">
        <v>145.11756610626136</v>
      </c>
      <c r="H25" s="3">
        <v>0.53670280826536731</v>
      </c>
      <c r="I25" s="3" t="s">
        <v>245</v>
      </c>
      <c r="J25" s="3" t="s">
        <v>245</v>
      </c>
      <c r="K25" s="3">
        <v>1.1735696855747806</v>
      </c>
      <c r="L25" s="3">
        <v>3.9580712134650047</v>
      </c>
      <c r="M25" s="3">
        <v>88.524958762856954</v>
      </c>
      <c r="N25" s="3" t="s">
        <v>245</v>
      </c>
      <c r="O25" s="3">
        <v>13.572637111936171</v>
      </c>
      <c r="P25" s="3">
        <v>1702.2686503808968</v>
      </c>
      <c r="Q25" s="3">
        <v>2154.3185889264782</v>
      </c>
      <c r="R25" s="3"/>
      <c r="S25" s="3"/>
      <c r="T25" s="3"/>
      <c r="U25" s="3"/>
      <c r="V25" s="3"/>
      <c r="W25" s="3"/>
      <c r="X25" s="3"/>
    </row>
    <row r="26" spans="1:25" s="25" customFormat="1" ht="35.1" customHeight="1" thickBot="1">
      <c r="A26" s="136"/>
      <c r="B26" s="136"/>
      <c r="C26" s="137" t="s">
        <v>150</v>
      </c>
      <c r="D26" s="96">
        <v>95.80368879000082</v>
      </c>
      <c r="E26" s="96" t="s">
        <v>245</v>
      </c>
      <c r="F26" s="96">
        <v>229.829187356642</v>
      </c>
      <c r="G26" s="96">
        <v>123.17603889001205</v>
      </c>
      <c r="H26" s="96">
        <v>1.6339493335201796</v>
      </c>
      <c r="I26" s="96">
        <v>110.18949287984815</v>
      </c>
      <c r="J26" s="96">
        <v>28.239343916907156</v>
      </c>
      <c r="K26" s="96">
        <v>29.668143003009828</v>
      </c>
      <c r="L26" s="96">
        <v>28.665520900661853</v>
      </c>
      <c r="M26" s="96">
        <v>125.42171593992322</v>
      </c>
      <c r="N26" s="96">
        <v>0.41351014641641759</v>
      </c>
      <c r="O26" s="96">
        <v>23.555535890030878</v>
      </c>
      <c r="P26" s="96">
        <v>9866.5440067037016</v>
      </c>
      <c r="Q26" s="96">
        <v>10663.140133750674</v>
      </c>
      <c r="R26" s="3"/>
      <c r="S26" s="3"/>
      <c r="T26" s="3"/>
      <c r="U26" s="3"/>
      <c r="V26" s="3"/>
      <c r="W26" s="3"/>
      <c r="X26" s="3"/>
    </row>
    <row r="34" spans="4:4">
      <c r="D34" s="12"/>
    </row>
    <row r="35" spans="4:4">
      <c r="D35" s="12"/>
    </row>
    <row r="36" spans="4:4">
      <c r="D36" s="12"/>
    </row>
    <row r="37" spans="4:4">
      <c r="D37" s="12"/>
    </row>
    <row r="38" spans="4:4">
      <c r="D38" s="12"/>
    </row>
    <row r="39" spans="4:4">
      <c r="D39" s="12"/>
    </row>
    <row r="40" spans="4:4">
      <c r="D40" s="12"/>
    </row>
    <row r="41" spans="4:4">
      <c r="D41" s="12"/>
    </row>
    <row r="42" spans="4:4">
      <c r="D42" s="12"/>
    </row>
    <row r="43" spans="4:4">
      <c r="D43" s="12"/>
    </row>
    <row r="44" spans="4:4">
      <c r="D44" s="12"/>
    </row>
  </sheetData>
  <mergeCells count="4">
    <mergeCell ref="D4:U4"/>
    <mergeCell ref="W3:W4"/>
    <mergeCell ref="X3:X4"/>
    <mergeCell ref="A3:C3"/>
  </mergeCells>
  <conditionalFormatting sqref="A23:N26 A20:B22 A27:B33 A2:X2 A4:B4 A3 D3:V3 A5:S19 T5:X26">
    <cfRule type="cellIs" dxfId="84" priority="12" stopIfTrue="1" operator="equal">
      <formula>0</formula>
    </cfRule>
  </conditionalFormatting>
  <conditionalFormatting sqref="O23:O26">
    <cfRule type="cellIs" dxfId="83" priority="11" stopIfTrue="1" operator="equal">
      <formula>0</formula>
    </cfRule>
  </conditionalFormatting>
  <conditionalFormatting sqref="P23:P26">
    <cfRule type="cellIs" dxfId="82" priority="10" stopIfTrue="1" operator="equal">
      <formula>0</formula>
    </cfRule>
  </conditionalFormatting>
  <conditionalFormatting sqref="Q23:Q26">
    <cfRule type="cellIs" dxfId="81" priority="9" stopIfTrue="1" operator="equal">
      <formula>0</formula>
    </cfRule>
  </conditionalFormatting>
  <conditionalFormatting sqref="R23:R26">
    <cfRule type="cellIs" dxfId="80" priority="8" stopIfTrue="1" operator="equal">
      <formula>0</formula>
    </cfRule>
  </conditionalFormatting>
  <conditionalFormatting sqref="S23:S26">
    <cfRule type="cellIs" dxfId="79" priority="7" stopIfTrue="1" operator="equal">
      <formula>0</formula>
    </cfRule>
  </conditionalFormatting>
  <conditionalFormatting sqref="C20:N22">
    <cfRule type="cellIs" dxfId="78" priority="6" stopIfTrue="1" operator="equal">
      <formula>0</formula>
    </cfRule>
  </conditionalFormatting>
  <conditionalFormatting sqref="O20:O22">
    <cfRule type="cellIs" dxfId="77" priority="5" stopIfTrue="1" operator="equal">
      <formula>0</formula>
    </cfRule>
  </conditionalFormatting>
  <conditionalFormatting sqref="P20:P22">
    <cfRule type="cellIs" dxfId="76" priority="4" stopIfTrue="1" operator="equal">
      <formula>0</formula>
    </cfRule>
  </conditionalFormatting>
  <conditionalFormatting sqref="Q20:Q22">
    <cfRule type="cellIs" dxfId="75" priority="3" stopIfTrue="1" operator="equal">
      <formula>0</formula>
    </cfRule>
  </conditionalFormatting>
  <conditionalFormatting sqref="S20:S22">
    <cfRule type="cellIs" dxfId="74" priority="2" stopIfTrue="1" operator="equal">
      <formula>0</formula>
    </cfRule>
  </conditionalFormatting>
  <conditionalFormatting sqref="A1">
    <cfRule type="cellIs" dxfId="73" priority="1" stopIfTrue="1" operator="equal">
      <formula>0</formula>
    </cfRule>
  </conditionalFormatting>
  <pageMargins left="0.70866141732283472" right="0.70866141732283472" top="0.74803149606299213" bottom="0.74803149606299213" header="0.31496062992125984" footer="0.31496062992125984"/>
  <pageSetup scale="44"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4"/>
  <sheetViews>
    <sheetView showGridLines="0" zoomScale="62" zoomScaleNormal="62" zoomScaleSheetLayoutView="50" workbookViewId="0"/>
  </sheetViews>
  <sheetFormatPr baseColWidth="10" defaultColWidth="11.42578125" defaultRowHeight="14.25"/>
  <cols>
    <col min="1" max="1" width="6.42578125" style="5" customWidth="1"/>
    <col min="2" max="2" width="7.5703125" style="5" customWidth="1"/>
    <col min="3" max="3" width="51.7109375" style="5" customWidth="1"/>
    <col min="4" max="9" width="10.5703125" style="5" customWidth="1"/>
    <col min="10" max="10" width="11.7109375" style="5" customWidth="1"/>
    <col min="11" max="11" width="10.5703125" style="5" customWidth="1"/>
    <col min="12" max="12" width="13.7109375" style="5" customWidth="1"/>
    <col min="13" max="13" width="12.42578125" style="5" customWidth="1"/>
    <col min="14" max="16" width="10.5703125" style="5" customWidth="1"/>
    <col min="17" max="17" width="10.7109375" style="5" customWidth="1"/>
    <col min="18" max="21" width="10.5703125" style="5" customWidth="1"/>
    <col min="22" max="22" width="10.7109375" style="5" customWidth="1"/>
    <col min="23" max="23" width="11.5703125" style="5" customWidth="1"/>
    <col min="24" max="24" width="10.7109375" style="5" customWidth="1"/>
    <col min="25" max="16384" width="11.42578125" style="5"/>
  </cols>
  <sheetData>
    <row r="1" spans="1:25" s="10" customFormat="1" ht="36.6" customHeight="1" thickBot="1">
      <c r="A1" s="246" t="s">
        <v>326</v>
      </c>
      <c r="B1" s="141"/>
      <c r="C1" s="141"/>
      <c r="D1" s="141"/>
      <c r="E1" s="141"/>
      <c r="F1" s="141"/>
      <c r="G1" s="141"/>
      <c r="H1" s="141"/>
      <c r="I1" s="141"/>
      <c r="J1" s="141"/>
      <c r="K1" s="141"/>
      <c r="L1" s="141"/>
      <c r="M1" s="141"/>
      <c r="N1" s="141"/>
      <c r="O1" s="141"/>
      <c r="P1" s="141"/>
      <c r="Q1" s="141"/>
      <c r="R1" s="141"/>
      <c r="S1" s="141"/>
      <c r="T1" s="141"/>
      <c r="U1" s="141"/>
      <c r="V1" s="141"/>
      <c r="W1" s="141"/>
      <c r="X1" s="141"/>
    </row>
    <row r="2" spans="1:25" s="1" customFormat="1" ht="37.9" customHeight="1">
      <c r="A2" s="123"/>
      <c r="B2" s="123"/>
      <c r="C2" s="123"/>
      <c r="D2" s="143" t="s">
        <v>76</v>
      </c>
      <c r="E2" s="143" t="s">
        <v>156</v>
      </c>
      <c r="F2" s="143" t="s">
        <v>78</v>
      </c>
      <c r="G2" s="143" t="s">
        <v>157</v>
      </c>
      <c r="H2" s="143" t="s">
        <v>158</v>
      </c>
      <c r="I2" s="143" t="s">
        <v>159</v>
      </c>
      <c r="J2" s="143" t="s">
        <v>160</v>
      </c>
      <c r="K2" s="143" t="s">
        <v>161</v>
      </c>
      <c r="L2" s="143" t="s">
        <v>84</v>
      </c>
      <c r="M2" s="143" t="s">
        <v>162</v>
      </c>
      <c r="N2" s="143" t="s">
        <v>163</v>
      </c>
      <c r="O2" s="143" t="s">
        <v>164</v>
      </c>
      <c r="P2" s="143"/>
      <c r="Q2" s="143"/>
      <c r="R2" s="143"/>
      <c r="S2" s="143"/>
      <c r="T2" s="143"/>
      <c r="U2" s="143"/>
      <c r="V2" s="143"/>
      <c r="W2" s="144"/>
      <c r="X2" s="144"/>
    </row>
    <row r="3" spans="1:25" ht="106.9" customHeight="1">
      <c r="A3" s="496" t="s">
        <v>258</v>
      </c>
      <c r="B3" s="496"/>
      <c r="C3" s="496"/>
      <c r="D3" s="15" t="s">
        <v>88</v>
      </c>
      <c r="E3" s="15" t="s">
        <v>36</v>
      </c>
      <c r="F3" s="15" t="s">
        <v>90</v>
      </c>
      <c r="G3" s="15" t="s">
        <v>91</v>
      </c>
      <c r="H3" s="15" t="s">
        <v>167</v>
      </c>
      <c r="I3" s="15" t="s">
        <v>168</v>
      </c>
      <c r="J3" s="15" t="s">
        <v>169</v>
      </c>
      <c r="K3" s="15" t="s">
        <v>93</v>
      </c>
      <c r="L3" s="15" t="s">
        <v>201</v>
      </c>
      <c r="M3" s="15" t="s">
        <v>95</v>
      </c>
      <c r="N3" s="15" t="s">
        <v>95</v>
      </c>
      <c r="O3" s="15" t="s">
        <v>96</v>
      </c>
      <c r="P3" s="15" t="s">
        <v>170</v>
      </c>
      <c r="Q3" s="15" t="s">
        <v>171</v>
      </c>
      <c r="R3" s="15" t="s">
        <v>172</v>
      </c>
      <c r="S3" s="15" t="s">
        <v>173</v>
      </c>
      <c r="T3" s="15" t="s">
        <v>174</v>
      </c>
      <c r="U3" s="15" t="s">
        <v>175</v>
      </c>
      <c r="V3" s="207" t="s">
        <v>176</v>
      </c>
      <c r="W3" s="204" t="s">
        <v>165</v>
      </c>
      <c r="X3" s="142" t="s">
        <v>166</v>
      </c>
    </row>
    <row r="4" spans="1:25" ht="30" customHeight="1">
      <c r="A4" s="7"/>
      <c r="B4" s="21"/>
      <c r="C4" s="21"/>
      <c r="D4" s="495" t="s">
        <v>177</v>
      </c>
      <c r="E4" s="495"/>
      <c r="F4" s="495"/>
      <c r="G4" s="495"/>
      <c r="H4" s="495"/>
      <c r="I4" s="495"/>
      <c r="J4" s="495"/>
      <c r="K4" s="495"/>
      <c r="L4" s="495"/>
      <c r="M4" s="495"/>
      <c r="N4" s="495"/>
      <c r="O4" s="495"/>
      <c r="P4" s="495"/>
      <c r="Q4" s="495"/>
      <c r="R4" s="495"/>
      <c r="S4" s="495"/>
      <c r="T4" s="495"/>
      <c r="U4" s="495"/>
      <c r="V4" s="206"/>
      <c r="W4" s="203"/>
      <c r="X4" s="145"/>
    </row>
    <row r="5" spans="1:25" ht="31.9" customHeight="1">
      <c r="A5" s="298" t="s">
        <v>100</v>
      </c>
      <c r="B5" s="332"/>
      <c r="C5" s="298" t="s">
        <v>101</v>
      </c>
      <c r="D5" s="299">
        <v>369.3</v>
      </c>
      <c r="E5" s="299">
        <v>210.5</v>
      </c>
      <c r="F5" s="299">
        <v>1139.0999999999999</v>
      </c>
      <c r="G5" s="299">
        <v>549.29999999999995</v>
      </c>
      <c r="H5" s="299">
        <v>11.9</v>
      </c>
      <c r="I5" s="299">
        <v>1010.8</v>
      </c>
      <c r="J5" s="299">
        <v>48.8</v>
      </c>
      <c r="K5" s="299">
        <v>63.9</v>
      </c>
      <c r="L5" s="299">
        <v>158.30000000000001</v>
      </c>
      <c r="M5" s="299">
        <v>545</v>
      </c>
      <c r="N5" s="299">
        <v>13</v>
      </c>
      <c r="O5" s="322" t="s">
        <v>245</v>
      </c>
      <c r="P5" s="299">
        <v>9108</v>
      </c>
      <c r="Q5" s="299">
        <v>13228</v>
      </c>
      <c r="R5" s="299">
        <v>2583.6</v>
      </c>
      <c r="S5" s="299">
        <v>224.5</v>
      </c>
      <c r="T5" s="299">
        <v>1365.7</v>
      </c>
      <c r="U5" s="299">
        <v>14818.1</v>
      </c>
      <c r="V5" s="205">
        <v>17401.8</v>
      </c>
      <c r="W5" s="139">
        <v>1538.1</v>
      </c>
      <c r="X5" s="334">
        <v>8.7999999999999995E-2</v>
      </c>
    </row>
    <row r="6" spans="1:25" s="25" customFormat="1" ht="35.1" customHeight="1">
      <c r="A6" s="305" t="s">
        <v>102</v>
      </c>
      <c r="B6" s="23"/>
      <c r="C6" s="311" t="s">
        <v>3</v>
      </c>
      <c r="D6" s="3">
        <v>357.3</v>
      </c>
      <c r="E6" s="3">
        <v>210.5</v>
      </c>
      <c r="F6" s="3">
        <v>1138.7</v>
      </c>
      <c r="G6" s="3">
        <v>549.29999999999995</v>
      </c>
      <c r="H6" s="3">
        <v>11.9</v>
      </c>
      <c r="I6" s="3">
        <v>1010.8</v>
      </c>
      <c r="J6" s="3">
        <v>48.7</v>
      </c>
      <c r="K6" s="3">
        <v>63.9</v>
      </c>
      <c r="L6" s="3">
        <v>158.30000000000001</v>
      </c>
      <c r="M6" s="3">
        <v>445.8</v>
      </c>
      <c r="N6" s="3">
        <v>7</v>
      </c>
      <c r="O6" s="3" t="s">
        <v>245</v>
      </c>
      <c r="P6" s="3">
        <v>1999.9</v>
      </c>
      <c r="Q6" s="3">
        <v>6002.2</v>
      </c>
      <c r="R6" s="3">
        <v>342.2</v>
      </c>
      <c r="S6" s="3">
        <v>94</v>
      </c>
      <c r="T6" s="3" t="s">
        <v>245</v>
      </c>
      <c r="U6" s="3">
        <v>6096.2</v>
      </c>
      <c r="V6" s="4">
        <v>6438.3</v>
      </c>
      <c r="W6" s="138">
        <v>1066.0999999999999</v>
      </c>
      <c r="X6" s="30">
        <v>0.16600000000000001</v>
      </c>
      <c r="Y6" s="24"/>
    </row>
    <row r="7" spans="1:25" s="25" customFormat="1" ht="35.1" customHeight="1">
      <c r="A7" s="18" t="s">
        <v>103</v>
      </c>
      <c r="B7" s="23"/>
      <c r="C7" s="311" t="s">
        <v>5</v>
      </c>
      <c r="D7" s="3">
        <v>293.2</v>
      </c>
      <c r="E7" s="3">
        <v>210.5</v>
      </c>
      <c r="F7" s="3">
        <v>2.2999999999999998</v>
      </c>
      <c r="G7" s="3" t="s">
        <v>245</v>
      </c>
      <c r="H7" s="3" t="s">
        <v>245</v>
      </c>
      <c r="I7" s="3" t="s">
        <v>245</v>
      </c>
      <c r="J7" s="3" t="s">
        <v>245</v>
      </c>
      <c r="K7" s="3" t="s">
        <v>245</v>
      </c>
      <c r="L7" s="3" t="s">
        <v>245</v>
      </c>
      <c r="M7" s="3">
        <v>7.5</v>
      </c>
      <c r="N7" s="3" t="s">
        <v>245</v>
      </c>
      <c r="O7" s="3" t="s">
        <v>245</v>
      </c>
      <c r="P7" s="3">
        <v>1970.5</v>
      </c>
      <c r="Q7" s="3">
        <v>2484</v>
      </c>
      <c r="R7" s="3" t="s">
        <v>245</v>
      </c>
      <c r="S7" s="3">
        <v>22.4</v>
      </c>
      <c r="T7" s="3" t="s">
        <v>245</v>
      </c>
      <c r="U7" s="3">
        <v>2506.4</v>
      </c>
      <c r="V7" s="4">
        <v>2506.4</v>
      </c>
      <c r="W7" s="138">
        <v>306.39999999999998</v>
      </c>
      <c r="X7" s="30">
        <v>0.122</v>
      </c>
      <c r="Y7" s="24"/>
    </row>
    <row r="8" spans="1:25" s="25" customFormat="1" ht="35.1" customHeight="1">
      <c r="A8" s="23" t="s">
        <v>104</v>
      </c>
      <c r="B8" s="26" t="s">
        <v>105</v>
      </c>
      <c r="C8" s="311" t="s">
        <v>106</v>
      </c>
      <c r="D8" s="3">
        <v>293.2</v>
      </c>
      <c r="E8" s="3" t="s">
        <v>245</v>
      </c>
      <c r="F8" s="3">
        <v>2.2999999999999998</v>
      </c>
      <c r="G8" s="3" t="s">
        <v>245</v>
      </c>
      <c r="H8" s="3" t="s">
        <v>245</v>
      </c>
      <c r="I8" s="3" t="s">
        <v>245</v>
      </c>
      <c r="J8" s="3" t="s">
        <v>245</v>
      </c>
      <c r="K8" s="3" t="s">
        <v>245</v>
      </c>
      <c r="L8" s="3" t="s">
        <v>245</v>
      </c>
      <c r="M8" s="3">
        <v>7.5</v>
      </c>
      <c r="N8" s="3" t="s">
        <v>245</v>
      </c>
      <c r="O8" s="3" t="s">
        <v>245</v>
      </c>
      <c r="P8" s="3">
        <v>11.9</v>
      </c>
      <c r="Q8" s="3">
        <v>315</v>
      </c>
      <c r="R8" s="3" t="s">
        <v>245</v>
      </c>
      <c r="S8" s="3">
        <v>22.4</v>
      </c>
      <c r="T8" s="3" t="s">
        <v>245</v>
      </c>
      <c r="U8" s="3">
        <v>337.4</v>
      </c>
      <c r="V8" s="4">
        <v>337.4</v>
      </c>
      <c r="W8" s="138">
        <v>261.2</v>
      </c>
      <c r="X8" s="30">
        <v>0.77400000000000002</v>
      </c>
      <c r="Y8" s="24"/>
    </row>
    <row r="9" spans="1:25" s="25" customFormat="1" ht="35.1" customHeight="1">
      <c r="A9" s="23" t="s">
        <v>107</v>
      </c>
      <c r="B9" s="26" t="s">
        <v>108</v>
      </c>
      <c r="C9" s="311" t="s">
        <v>109</v>
      </c>
      <c r="D9" s="3" t="s">
        <v>245</v>
      </c>
      <c r="E9" s="3">
        <v>210.5</v>
      </c>
      <c r="F9" s="3" t="s">
        <v>245</v>
      </c>
      <c r="G9" s="3" t="s">
        <v>245</v>
      </c>
      <c r="H9" s="3" t="s">
        <v>245</v>
      </c>
      <c r="I9" s="3" t="s">
        <v>245</v>
      </c>
      <c r="J9" s="3" t="s">
        <v>245</v>
      </c>
      <c r="K9" s="3" t="s">
        <v>245</v>
      </c>
      <c r="L9" s="3" t="s">
        <v>245</v>
      </c>
      <c r="M9" s="3" t="s">
        <v>245</v>
      </c>
      <c r="N9" s="3" t="s">
        <v>245</v>
      </c>
      <c r="O9" s="3" t="s">
        <v>245</v>
      </c>
      <c r="P9" s="3">
        <v>1958.5</v>
      </c>
      <c r="Q9" s="3">
        <v>2169</v>
      </c>
      <c r="R9" s="3" t="s">
        <v>245</v>
      </c>
      <c r="S9" s="3" t="s">
        <v>245</v>
      </c>
      <c r="T9" s="3" t="s">
        <v>245</v>
      </c>
      <c r="U9" s="3">
        <v>2169</v>
      </c>
      <c r="V9" s="4">
        <v>2169</v>
      </c>
      <c r="W9" s="138">
        <v>45.1</v>
      </c>
      <c r="X9" s="30">
        <v>2.1000000000000001E-2</v>
      </c>
      <c r="Y9" s="24"/>
    </row>
    <row r="10" spans="1:25" s="25" customFormat="1" ht="35.1" customHeight="1">
      <c r="A10" s="18" t="s">
        <v>110</v>
      </c>
      <c r="B10" s="26" t="s">
        <v>111</v>
      </c>
      <c r="C10" s="311" t="s">
        <v>112</v>
      </c>
      <c r="D10" s="3">
        <v>64.099999999999994</v>
      </c>
      <c r="E10" s="3" t="s">
        <v>245</v>
      </c>
      <c r="F10" s="3">
        <v>1136.3</v>
      </c>
      <c r="G10" s="3" t="s">
        <v>245</v>
      </c>
      <c r="H10" s="3" t="s">
        <v>245</v>
      </c>
      <c r="I10" s="3" t="s">
        <v>245</v>
      </c>
      <c r="J10" s="3" t="s">
        <v>245</v>
      </c>
      <c r="K10" s="3" t="s">
        <v>245</v>
      </c>
      <c r="L10" s="3" t="s">
        <v>245</v>
      </c>
      <c r="M10" s="3">
        <v>10</v>
      </c>
      <c r="N10" s="3" t="s">
        <v>245</v>
      </c>
      <c r="O10" s="3" t="s">
        <v>245</v>
      </c>
      <c r="P10" s="3">
        <v>27.5</v>
      </c>
      <c r="Q10" s="3">
        <v>1237.8</v>
      </c>
      <c r="R10" s="3">
        <v>10.4</v>
      </c>
      <c r="S10" s="3">
        <v>42.7</v>
      </c>
      <c r="T10" s="3" t="s">
        <v>245</v>
      </c>
      <c r="U10" s="3">
        <v>1280.5</v>
      </c>
      <c r="V10" s="4">
        <v>1290.9000000000001</v>
      </c>
      <c r="W10" s="138">
        <v>195.9</v>
      </c>
      <c r="X10" s="30">
        <v>0.152</v>
      </c>
      <c r="Y10" s="24"/>
    </row>
    <row r="11" spans="1:25" s="25" customFormat="1" ht="35.1" customHeight="1">
      <c r="A11" s="18" t="s">
        <v>12</v>
      </c>
      <c r="B11" s="26" t="s">
        <v>113</v>
      </c>
      <c r="C11" s="311" t="s">
        <v>114</v>
      </c>
      <c r="D11" s="3" t="s">
        <v>245</v>
      </c>
      <c r="E11" s="3" t="s">
        <v>245</v>
      </c>
      <c r="F11" s="3" t="s">
        <v>245</v>
      </c>
      <c r="G11" s="3">
        <v>4</v>
      </c>
      <c r="H11" s="3" t="s">
        <v>245</v>
      </c>
      <c r="I11" s="3" t="s">
        <v>245</v>
      </c>
      <c r="J11" s="3" t="s">
        <v>245</v>
      </c>
      <c r="K11" s="3" t="s">
        <v>245</v>
      </c>
      <c r="L11" s="3" t="s">
        <v>245</v>
      </c>
      <c r="M11" s="3" t="s">
        <v>245</v>
      </c>
      <c r="N11" s="3" t="s">
        <v>245</v>
      </c>
      <c r="O11" s="3" t="s">
        <v>245</v>
      </c>
      <c r="P11" s="3" t="s">
        <v>245</v>
      </c>
      <c r="Q11" s="3">
        <v>4</v>
      </c>
      <c r="R11" s="3" t="s">
        <v>245</v>
      </c>
      <c r="S11" s="3" t="s">
        <v>245</v>
      </c>
      <c r="T11" s="3" t="s">
        <v>245</v>
      </c>
      <c r="U11" s="3">
        <v>4</v>
      </c>
      <c r="V11" s="4">
        <v>4</v>
      </c>
      <c r="W11" s="138">
        <v>0.3</v>
      </c>
      <c r="X11" s="30">
        <v>8.4000000000000005E-2</v>
      </c>
      <c r="Y11" s="24"/>
    </row>
    <row r="12" spans="1:25" s="25" customFormat="1" ht="35.1" customHeight="1">
      <c r="A12" s="18" t="s">
        <v>115</v>
      </c>
      <c r="B12" s="26" t="s">
        <v>116</v>
      </c>
      <c r="C12" s="311" t="s">
        <v>178</v>
      </c>
      <c r="D12" s="3" t="s">
        <v>245</v>
      </c>
      <c r="E12" s="3" t="s">
        <v>245</v>
      </c>
      <c r="F12" s="3" t="s">
        <v>245</v>
      </c>
      <c r="G12" s="3">
        <v>545.4</v>
      </c>
      <c r="H12" s="3" t="s">
        <v>245</v>
      </c>
      <c r="I12" s="3" t="s">
        <v>245</v>
      </c>
      <c r="J12" s="3" t="s">
        <v>245</v>
      </c>
      <c r="K12" s="3" t="s">
        <v>245</v>
      </c>
      <c r="L12" s="3" t="s">
        <v>245</v>
      </c>
      <c r="M12" s="3" t="s">
        <v>245</v>
      </c>
      <c r="N12" s="3" t="s">
        <v>245</v>
      </c>
      <c r="O12" s="3" t="s">
        <v>245</v>
      </c>
      <c r="P12" s="3">
        <v>2</v>
      </c>
      <c r="Q12" s="3">
        <v>547.4</v>
      </c>
      <c r="R12" s="3" t="s">
        <v>245</v>
      </c>
      <c r="S12" s="3" t="s">
        <v>245</v>
      </c>
      <c r="T12" s="3" t="s">
        <v>245</v>
      </c>
      <c r="U12" s="3">
        <v>547.4</v>
      </c>
      <c r="V12" s="4">
        <v>547.4</v>
      </c>
      <c r="W12" s="138">
        <v>65.599999999999994</v>
      </c>
      <c r="X12" s="30">
        <v>0.12</v>
      </c>
      <c r="Y12" s="24"/>
    </row>
    <row r="13" spans="1:25" s="25" customFormat="1" ht="35.1" customHeight="1">
      <c r="A13" s="18" t="s">
        <v>120</v>
      </c>
      <c r="B13" s="26" t="s">
        <v>121</v>
      </c>
      <c r="C13" s="311" t="s">
        <v>122</v>
      </c>
      <c r="D13" s="3" t="s">
        <v>245</v>
      </c>
      <c r="E13" s="3" t="s">
        <v>245</v>
      </c>
      <c r="F13" s="3" t="s">
        <v>245</v>
      </c>
      <c r="G13" s="3" t="s">
        <v>245</v>
      </c>
      <c r="H13" s="3">
        <v>11.9</v>
      </c>
      <c r="I13" s="3" t="s">
        <v>245</v>
      </c>
      <c r="J13" s="3" t="s">
        <v>245</v>
      </c>
      <c r="K13" s="3" t="s">
        <v>245</v>
      </c>
      <c r="L13" s="3" t="s">
        <v>245</v>
      </c>
      <c r="M13" s="3" t="s">
        <v>245</v>
      </c>
      <c r="N13" s="3" t="s">
        <v>245</v>
      </c>
      <c r="O13" s="3" t="s">
        <v>245</v>
      </c>
      <c r="P13" s="3" t="s">
        <v>245</v>
      </c>
      <c r="Q13" s="3">
        <v>11.9</v>
      </c>
      <c r="R13" s="3" t="s">
        <v>245</v>
      </c>
      <c r="S13" s="3" t="s">
        <v>245</v>
      </c>
      <c r="T13" s="3" t="s">
        <v>245</v>
      </c>
      <c r="U13" s="3">
        <v>11.9</v>
      </c>
      <c r="V13" s="4">
        <v>11.9</v>
      </c>
      <c r="W13" s="138">
        <v>3.1</v>
      </c>
      <c r="X13" s="30">
        <v>0.26200000000000001</v>
      </c>
      <c r="Y13" s="24"/>
    </row>
    <row r="14" spans="1:25" s="25" customFormat="1" ht="42" customHeight="1">
      <c r="A14" s="18" t="s">
        <v>123</v>
      </c>
      <c r="B14" s="26" t="s">
        <v>124</v>
      </c>
      <c r="C14" s="311" t="s">
        <v>179</v>
      </c>
      <c r="D14" s="3" t="s">
        <v>245</v>
      </c>
      <c r="E14" s="3" t="s">
        <v>245</v>
      </c>
      <c r="F14" s="3" t="s">
        <v>245</v>
      </c>
      <c r="G14" s="3" t="s">
        <v>245</v>
      </c>
      <c r="H14" s="3" t="s">
        <v>245</v>
      </c>
      <c r="I14" s="3">
        <v>1010.8</v>
      </c>
      <c r="J14" s="3">
        <v>48.7</v>
      </c>
      <c r="K14" s="3" t="s">
        <v>245</v>
      </c>
      <c r="L14" s="3" t="s">
        <v>245</v>
      </c>
      <c r="M14" s="3" t="s">
        <v>245</v>
      </c>
      <c r="N14" s="3" t="s">
        <v>245</v>
      </c>
      <c r="O14" s="3" t="s">
        <v>245</v>
      </c>
      <c r="P14" s="3" t="s">
        <v>245</v>
      </c>
      <c r="Q14" s="3">
        <v>1059.5</v>
      </c>
      <c r="R14" s="3">
        <v>250.9</v>
      </c>
      <c r="S14" s="3">
        <v>9.6999999999999993</v>
      </c>
      <c r="T14" s="3" t="s">
        <v>245</v>
      </c>
      <c r="U14" s="3">
        <v>1069.0999999999999</v>
      </c>
      <c r="V14" s="4">
        <v>1320</v>
      </c>
      <c r="W14" s="138">
        <v>424</v>
      </c>
      <c r="X14" s="30">
        <v>0.32100000000000001</v>
      </c>
      <c r="Y14" s="24"/>
    </row>
    <row r="15" spans="1:25" s="25" customFormat="1" ht="42" customHeight="1">
      <c r="A15" s="18" t="s">
        <v>20</v>
      </c>
      <c r="B15" s="26" t="s">
        <v>128</v>
      </c>
      <c r="C15" s="311" t="s">
        <v>129</v>
      </c>
      <c r="D15" s="3" t="s">
        <v>245</v>
      </c>
      <c r="E15" s="3" t="s">
        <v>245</v>
      </c>
      <c r="F15" s="3" t="s">
        <v>245</v>
      </c>
      <c r="G15" s="3" t="s">
        <v>245</v>
      </c>
      <c r="H15" s="3" t="s">
        <v>245</v>
      </c>
      <c r="I15" s="3" t="s">
        <v>245</v>
      </c>
      <c r="J15" s="3" t="s">
        <v>245</v>
      </c>
      <c r="K15" s="3">
        <v>63.9</v>
      </c>
      <c r="L15" s="3" t="s">
        <v>245</v>
      </c>
      <c r="M15" s="3" t="s">
        <v>245</v>
      </c>
      <c r="N15" s="3" t="s">
        <v>245</v>
      </c>
      <c r="O15" s="3" t="s">
        <v>245</v>
      </c>
      <c r="P15" s="3" t="s">
        <v>245</v>
      </c>
      <c r="Q15" s="3">
        <v>63.9</v>
      </c>
      <c r="R15" s="3" t="s">
        <v>245</v>
      </c>
      <c r="S15" s="3">
        <v>0.8</v>
      </c>
      <c r="T15" s="3" t="s">
        <v>245</v>
      </c>
      <c r="U15" s="3">
        <v>64.7</v>
      </c>
      <c r="V15" s="4">
        <v>64.7</v>
      </c>
      <c r="W15" s="138">
        <v>41.4</v>
      </c>
      <c r="X15" s="30">
        <v>0.63900000000000001</v>
      </c>
      <c r="Y15" s="24"/>
    </row>
    <row r="16" spans="1:25" s="25" customFormat="1" ht="42" customHeight="1">
      <c r="A16" s="18" t="s">
        <v>130</v>
      </c>
      <c r="B16" s="29" t="s">
        <v>131</v>
      </c>
      <c r="C16" s="311" t="s">
        <v>132</v>
      </c>
      <c r="D16" s="3" t="s">
        <v>245</v>
      </c>
      <c r="E16" s="3" t="s">
        <v>245</v>
      </c>
      <c r="F16" s="3" t="s">
        <v>245</v>
      </c>
      <c r="G16" s="3" t="s">
        <v>245</v>
      </c>
      <c r="H16" s="3" t="s">
        <v>245</v>
      </c>
      <c r="I16" s="3" t="s">
        <v>245</v>
      </c>
      <c r="J16" s="3" t="s">
        <v>245</v>
      </c>
      <c r="K16" s="3" t="s">
        <v>245</v>
      </c>
      <c r="L16" s="3">
        <v>158.30000000000001</v>
      </c>
      <c r="M16" s="3" t="s">
        <v>245</v>
      </c>
      <c r="N16" s="3" t="s">
        <v>245</v>
      </c>
      <c r="O16" s="3" t="s">
        <v>245</v>
      </c>
      <c r="P16" s="3" t="s">
        <v>245</v>
      </c>
      <c r="Q16" s="3">
        <v>158.30000000000001</v>
      </c>
      <c r="R16" s="3">
        <v>80.900000000000006</v>
      </c>
      <c r="S16" s="3" t="s">
        <v>245</v>
      </c>
      <c r="T16" s="3" t="s">
        <v>245</v>
      </c>
      <c r="U16" s="3">
        <v>158.30000000000001</v>
      </c>
      <c r="V16" s="4">
        <v>239.2</v>
      </c>
      <c r="W16" s="138">
        <v>7</v>
      </c>
      <c r="X16" s="30">
        <v>2.9000000000000001E-2</v>
      </c>
      <c r="Y16" s="24"/>
    </row>
    <row r="17" spans="1:25" s="25" customFormat="1" ht="42" customHeight="1">
      <c r="A17" s="18" t="s">
        <v>24</v>
      </c>
      <c r="B17" s="26" t="s">
        <v>133</v>
      </c>
      <c r="C17" s="311" t="s">
        <v>180</v>
      </c>
      <c r="D17" s="3" t="s">
        <v>245</v>
      </c>
      <c r="E17" s="3" t="s">
        <v>245</v>
      </c>
      <c r="F17" s="3">
        <v>0.1</v>
      </c>
      <c r="G17" s="3" t="s">
        <v>245</v>
      </c>
      <c r="H17" s="3" t="s">
        <v>245</v>
      </c>
      <c r="I17" s="3" t="s">
        <v>245</v>
      </c>
      <c r="J17" s="3" t="s">
        <v>245</v>
      </c>
      <c r="K17" s="3" t="s">
        <v>245</v>
      </c>
      <c r="L17" s="3" t="s">
        <v>245</v>
      </c>
      <c r="M17" s="3">
        <v>428.4</v>
      </c>
      <c r="N17" s="3">
        <v>7</v>
      </c>
      <c r="O17" s="3" t="s">
        <v>245</v>
      </c>
      <c r="P17" s="3" t="s">
        <v>245</v>
      </c>
      <c r="Q17" s="3">
        <v>435.4</v>
      </c>
      <c r="R17" s="3" t="s">
        <v>245</v>
      </c>
      <c r="S17" s="3">
        <v>18.399999999999999</v>
      </c>
      <c r="T17" s="3" t="s">
        <v>245</v>
      </c>
      <c r="U17" s="3">
        <v>453.8</v>
      </c>
      <c r="V17" s="4">
        <v>453.8</v>
      </c>
      <c r="W17" s="138">
        <v>22.5</v>
      </c>
      <c r="X17" s="30">
        <v>4.9000000000000002E-2</v>
      </c>
      <c r="Y17" s="24"/>
    </row>
    <row r="18" spans="1:25" s="25" customFormat="1" ht="31.9" customHeight="1">
      <c r="A18" s="305" t="s">
        <v>32</v>
      </c>
      <c r="B18" s="26"/>
      <c r="C18" s="311" t="s">
        <v>139</v>
      </c>
      <c r="D18" s="3">
        <v>12</v>
      </c>
      <c r="E18" s="3" t="s">
        <v>245</v>
      </c>
      <c r="F18" s="3">
        <v>0.5</v>
      </c>
      <c r="G18" s="3" t="s">
        <v>245</v>
      </c>
      <c r="H18" s="3" t="s">
        <v>245</v>
      </c>
      <c r="I18" s="3" t="s">
        <v>245</v>
      </c>
      <c r="J18" s="3">
        <v>0.1</v>
      </c>
      <c r="K18" s="3" t="s">
        <v>245</v>
      </c>
      <c r="L18" s="3" t="s">
        <v>245</v>
      </c>
      <c r="M18" s="3">
        <v>99.2</v>
      </c>
      <c r="N18" s="3">
        <v>6</v>
      </c>
      <c r="O18" s="3" t="s">
        <v>245</v>
      </c>
      <c r="P18" s="3">
        <v>7108</v>
      </c>
      <c r="Q18" s="3">
        <v>7225.8</v>
      </c>
      <c r="R18" s="3">
        <v>2241.5</v>
      </c>
      <c r="S18" s="3">
        <v>130.5</v>
      </c>
      <c r="T18" s="3">
        <v>1365.7</v>
      </c>
      <c r="U18" s="3">
        <v>8722</v>
      </c>
      <c r="V18" s="4">
        <v>10963.4</v>
      </c>
      <c r="W18" s="138">
        <v>472.3</v>
      </c>
      <c r="X18" s="30">
        <v>4.2999999999999997E-2</v>
      </c>
      <c r="Y18" s="24"/>
    </row>
    <row r="19" spans="1:25" s="25" customFormat="1" ht="31.9" customHeight="1">
      <c r="A19" s="298" t="s">
        <v>140</v>
      </c>
      <c r="B19" s="330"/>
      <c r="C19" s="298" t="s">
        <v>141</v>
      </c>
      <c r="D19" s="299">
        <v>17.899999999999999</v>
      </c>
      <c r="E19" s="299" t="s">
        <v>245</v>
      </c>
      <c r="F19" s="299">
        <v>1.7</v>
      </c>
      <c r="G19" s="299">
        <v>4.5</v>
      </c>
      <c r="H19" s="299">
        <v>0.2</v>
      </c>
      <c r="I19" s="299">
        <v>2.7</v>
      </c>
      <c r="J19" s="299">
        <v>21.8</v>
      </c>
      <c r="K19" s="299">
        <v>2.2999999999999998</v>
      </c>
      <c r="L19" s="299">
        <v>0.7</v>
      </c>
      <c r="M19" s="299">
        <v>4.5</v>
      </c>
      <c r="N19" s="299">
        <v>0.6</v>
      </c>
      <c r="O19" s="299">
        <v>137</v>
      </c>
      <c r="P19" s="299">
        <v>27695</v>
      </c>
      <c r="Q19" s="299">
        <v>27889</v>
      </c>
      <c r="R19" s="299">
        <v>18130.8</v>
      </c>
      <c r="S19" s="299">
        <v>753.8</v>
      </c>
      <c r="T19" s="299">
        <v>-1365.7</v>
      </c>
      <c r="U19" s="299">
        <v>27277.1</v>
      </c>
      <c r="V19" s="205">
        <v>45407.9</v>
      </c>
      <c r="W19" s="139">
        <v>199.4</v>
      </c>
      <c r="X19" s="334">
        <v>4.0000000000000001E-3</v>
      </c>
      <c r="Y19" s="24"/>
    </row>
    <row r="20" spans="1:25" s="25" customFormat="1" ht="35.1" customHeight="1">
      <c r="A20" s="18" t="s">
        <v>142</v>
      </c>
      <c r="B20" s="31"/>
      <c r="C20" s="22" t="s">
        <v>143</v>
      </c>
      <c r="D20" s="28">
        <v>387.2</v>
      </c>
      <c r="E20" s="28">
        <v>210.5</v>
      </c>
      <c r="F20" s="28">
        <v>1140.9000000000001</v>
      </c>
      <c r="G20" s="28">
        <v>553.79999999999995</v>
      </c>
      <c r="H20" s="28">
        <v>12.1</v>
      </c>
      <c r="I20" s="28">
        <v>1013.5</v>
      </c>
      <c r="J20" s="28">
        <v>70.599999999999994</v>
      </c>
      <c r="K20" s="28">
        <v>66.2</v>
      </c>
      <c r="L20" s="28">
        <v>159</v>
      </c>
      <c r="M20" s="28">
        <v>549.6</v>
      </c>
      <c r="N20" s="28">
        <v>13.6</v>
      </c>
      <c r="O20" s="28">
        <v>137</v>
      </c>
      <c r="P20" s="28">
        <v>36803</v>
      </c>
      <c r="Q20" s="28">
        <v>41117</v>
      </c>
      <c r="R20" s="299">
        <v>20714.400000000001</v>
      </c>
      <c r="S20" s="299">
        <v>978.3</v>
      </c>
      <c r="T20" s="322" t="s">
        <v>245</v>
      </c>
      <c r="U20" s="299">
        <v>42095.199999999997</v>
      </c>
      <c r="V20" s="205">
        <v>62809.7</v>
      </c>
      <c r="W20" s="139">
        <v>1738.1</v>
      </c>
      <c r="X20" s="334">
        <v>2.8000000000000001E-2</v>
      </c>
      <c r="Y20" s="24"/>
    </row>
    <row r="21" spans="1:25" s="25" customFormat="1" ht="35.1" customHeight="1">
      <c r="A21" s="18" t="s">
        <v>144</v>
      </c>
      <c r="B21" s="32"/>
      <c r="C21" s="311" t="s">
        <v>145</v>
      </c>
      <c r="D21" s="3">
        <v>186.6</v>
      </c>
      <c r="E21" s="3">
        <v>53.9</v>
      </c>
      <c r="F21" s="3">
        <v>607.5</v>
      </c>
      <c r="G21" s="3">
        <v>215.8</v>
      </c>
      <c r="H21" s="3">
        <v>7.4</v>
      </c>
      <c r="I21" s="3">
        <v>831.2</v>
      </c>
      <c r="J21" s="3">
        <v>16.600000000000001</v>
      </c>
      <c r="K21" s="3">
        <v>23.1</v>
      </c>
      <c r="L21" s="3">
        <v>108.8</v>
      </c>
      <c r="M21" s="3">
        <v>240.1</v>
      </c>
      <c r="N21" s="3">
        <v>6.7</v>
      </c>
      <c r="O21" s="3">
        <v>52.5</v>
      </c>
      <c r="P21" s="3">
        <v>15222.8</v>
      </c>
      <c r="Q21" s="3">
        <v>17573</v>
      </c>
      <c r="R21" s="56" t="s">
        <v>181</v>
      </c>
      <c r="S21" s="3"/>
      <c r="T21" s="3"/>
      <c r="U21" s="3"/>
      <c r="V21" s="3"/>
      <c r="W21" s="56" t="s">
        <v>204</v>
      </c>
      <c r="X21" s="3"/>
      <c r="Y21" s="24"/>
    </row>
    <row r="22" spans="1:25" s="25" customFormat="1" ht="35.1" customHeight="1">
      <c r="A22" s="11" t="s">
        <v>146</v>
      </c>
      <c r="B22" s="146"/>
      <c r="C22" s="147" t="s">
        <v>202</v>
      </c>
      <c r="D22" s="8">
        <v>200.6</v>
      </c>
      <c r="E22" s="8">
        <v>156.6</v>
      </c>
      <c r="F22" s="8">
        <v>533.4</v>
      </c>
      <c r="G22" s="8">
        <v>338</v>
      </c>
      <c r="H22" s="8">
        <v>4.7</v>
      </c>
      <c r="I22" s="8">
        <v>182.2</v>
      </c>
      <c r="J22" s="8">
        <v>54</v>
      </c>
      <c r="K22" s="8">
        <v>43.1</v>
      </c>
      <c r="L22" s="8">
        <v>50.2</v>
      </c>
      <c r="M22" s="8">
        <v>309.5</v>
      </c>
      <c r="N22" s="8">
        <v>6.8</v>
      </c>
      <c r="O22" s="8">
        <v>84.6</v>
      </c>
      <c r="P22" s="8">
        <v>21580.2</v>
      </c>
      <c r="Q22" s="8">
        <v>23543.9</v>
      </c>
      <c r="R22" s="3">
        <v>768</v>
      </c>
      <c r="S22" s="3"/>
      <c r="T22" s="3"/>
      <c r="U22" s="3"/>
      <c r="V22" s="3"/>
      <c r="W22" s="30">
        <v>7.0999999999999994E-2</v>
      </c>
      <c r="X22" s="3"/>
    </row>
    <row r="23" spans="1:25" s="25" customFormat="1" ht="35.1" customHeight="1" thickBot="1">
      <c r="A23" s="23"/>
      <c r="B23" s="23"/>
      <c r="C23" s="305" t="s">
        <v>147</v>
      </c>
      <c r="D23" s="3">
        <v>73.400000000000006</v>
      </c>
      <c r="E23" s="3" t="s">
        <v>245</v>
      </c>
      <c r="F23" s="3">
        <v>185.9</v>
      </c>
      <c r="G23" s="3">
        <v>18</v>
      </c>
      <c r="H23" s="3">
        <v>2.2999999999999998</v>
      </c>
      <c r="I23" s="3">
        <v>112</v>
      </c>
      <c r="J23" s="3">
        <v>15.3</v>
      </c>
      <c r="K23" s="3">
        <v>5.5</v>
      </c>
      <c r="L23" s="3">
        <v>15.6</v>
      </c>
      <c r="M23" s="3">
        <v>87.6</v>
      </c>
      <c r="N23" s="3">
        <v>6.2</v>
      </c>
      <c r="O23" s="3">
        <v>32.9</v>
      </c>
      <c r="P23" s="3">
        <v>7016.6</v>
      </c>
      <c r="Q23" s="3">
        <v>7571.3</v>
      </c>
      <c r="R23" s="97">
        <v>3.3000000000000002E-2</v>
      </c>
      <c r="S23" s="96"/>
      <c r="T23" s="96"/>
      <c r="U23" s="96"/>
      <c r="V23" s="96"/>
      <c r="W23" s="96"/>
      <c r="X23" s="96"/>
    </row>
    <row r="24" spans="1:25" s="25" customFormat="1" ht="35.1" customHeight="1">
      <c r="A24" s="23"/>
      <c r="B24" s="23"/>
      <c r="C24" s="311" t="s">
        <v>148</v>
      </c>
      <c r="D24" s="3">
        <v>0.7</v>
      </c>
      <c r="E24" s="3" t="s">
        <v>245</v>
      </c>
      <c r="F24" s="3">
        <v>1.8</v>
      </c>
      <c r="G24" s="3">
        <v>2.6</v>
      </c>
      <c r="H24" s="3">
        <v>0.2</v>
      </c>
      <c r="I24" s="3">
        <v>19.399999999999999</v>
      </c>
      <c r="J24" s="3">
        <v>0.3</v>
      </c>
      <c r="K24" s="3">
        <v>1</v>
      </c>
      <c r="L24" s="3">
        <v>2.4</v>
      </c>
      <c r="M24" s="3">
        <v>26.2</v>
      </c>
      <c r="N24" s="3">
        <v>0.1</v>
      </c>
      <c r="O24" s="3">
        <v>3.1</v>
      </c>
      <c r="P24" s="3">
        <v>673.7</v>
      </c>
      <c r="Q24" s="3">
        <v>731.8</v>
      </c>
      <c r="R24" s="3"/>
      <c r="S24" s="3"/>
      <c r="T24" s="3"/>
      <c r="U24" s="3"/>
      <c r="V24" s="3"/>
      <c r="W24" s="3"/>
      <c r="X24" s="3"/>
    </row>
    <row r="25" spans="1:25" s="25" customFormat="1" ht="35.1" customHeight="1">
      <c r="A25" s="23"/>
      <c r="B25" s="23"/>
      <c r="C25" s="305" t="s">
        <v>149</v>
      </c>
      <c r="D25" s="3">
        <v>0.4</v>
      </c>
      <c r="E25" s="3" t="s">
        <v>245</v>
      </c>
      <c r="F25" s="3">
        <v>62.8</v>
      </c>
      <c r="G25" s="3">
        <v>159.19999999999999</v>
      </c>
      <c r="H25" s="3">
        <v>0.6</v>
      </c>
      <c r="I25" s="3" t="s">
        <v>245</v>
      </c>
      <c r="J25" s="3" t="s">
        <v>245</v>
      </c>
      <c r="K25" s="3">
        <v>1.4</v>
      </c>
      <c r="L25" s="3">
        <v>4.4000000000000004</v>
      </c>
      <c r="M25" s="3">
        <v>102.4</v>
      </c>
      <c r="N25" s="3" t="s">
        <v>245</v>
      </c>
      <c r="O25" s="3">
        <v>14.8</v>
      </c>
      <c r="P25" s="3">
        <v>1890.3</v>
      </c>
      <c r="Q25" s="3">
        <v>2236.1999999999998</v>
      </c>
      <c r="R25" s="3"/>
      <c r="S25" s="3"/>
      <c r="T25" s="3"/>
      <c r="U25" s="3"/>
      <c r="V25" s="3"/>
      <c r="W25" s="3"/>
      <c r="X25" s="3"/>
    </row>
    <row r="26" spans="1:25" s="25" customFormat="1" ht="35.1" customHeight="1" thickBot="1">
      <c r="A26" s="148"/>
      <c r="B26" s="148"/>
      <c r="C26" s="149" t="s">
        <v>150</v>
      </c>
      <c r="D26" s="101">
        <v>126.1</v>
      </c>
      <c r="E26" s="101">
        <v>156.6</v>
      </c>
      <c r="F26" s="101">
        <v>282.8</v>
      </c>
      <c r="G26" s="101">
        <v>158.1</v>
      </c>
      <c r="H26" s="101">
        <v>1.6</v>
      </c>
      <c r="I26" s="101">
        <v>50.8</v>
      </c>
      <c r="J26" s="101">
        <v>38.4</v>
      </c>
      <c r="K26" s="101">
        <v>35.200000000000003</v>
      </c>
      <c r="L26" s="101">
        <v>27.8</v>
      </c>
      <c r="M26" s="101">
        <v>93.3</v>
      </c>
      <c r="N26" s="101">
        <v>0.5</v>
      </c>
      <c r="O26" s="101">
        <v>33.700000000000003</v>
      </c>
      <c r="P26" s="101">
        <v>12020.9</v>
      </c>
      <c r="Q26" s="101">
        <v>13026</v>
      </c>
      <c r="R26" s="3"/>
      <c r="S26" s="3"/>
      <c r="T26" s="3"/>
      <c r="U26" s="3"/>
      <c r="V26" s="3"/>
      <c r="W26" s="3"/>
      <c r="X26" s="3"/>
    </row>
    <row r="34" spans="4:4">
      <c r="D34" s="12"/>
    </row>
    <row r="35" spans="4:4">
      <c r="D35" s="12"/>
    </row>
    <row r="36" spans="4:4">
      <c r="D36" s="12"/>
    </row>
    <row r="37" spans="4:4">
      <c r="D37" s="12"/>
    </row>
    <row r="38" spans="4:4">
      <c r="D38" s="12"/>
    </row>
    <row r="39" spans="4:4">
      <c r="D39" s="12"/>
    </row>
    <row r="40" spans="4:4">
      <c r="D40" s="12"/>
    </row>
    <row r="41" spans="4:4">
      <c r="D41" s="12"/>
    </row>
    <row r="42" spans="4:4">
      <c r="D42" s="12"/>
    </row>
    <row r="43" spans="4:4">
      <c r="D43" s="12"/>
    </row>
    <row r="44" spans="4:4">
      <c r="D44" s="12"/>
    </row>
  </sheetData>
  <mergeCells count="2">
    <mergeCell ref="D4:U4"/>
    <mergeCell ref="A3:C3"/>
  </mergeCells>
  <conditionalFormatting sqref="A23:N26 A20:B22 A27:B33 A2:X2 A4:B4 A3 D3:V3 A5:S19 T5:X26">
    <cfRule type="cellIs" dxfId="72" priority="12" stopIfTrue="1" operator="equal">
      <formula>0</formula>
    </cfRule>
  </conditionalFormatting>
  <conditionalFormatting sqref="O23:O26">
    <cfRule type="cellIs" dxfId="71" priority="11" stopIfTrue="1" operator="equal">
      <formula>0</formula>
    </cfRule>
  </conditionalFormatting>
  <conditionalFormatting sqref="P23:P26">
    <cfRule type="cellIs" dxfId="70" priority="10" stopIfTrue="1" operator="equal">
      <formula>0</formula>
    </cfRule>
  </conditionalFormatting>
  <conditionalFormatting sqref="Q23:Q26">
    <cfRule type="cellIs" dxfId="69" priority="9" stopIfTrue="1" operator="equal">
      <formula>0</formula>
    </cfRule>
  </conditionalFormatting>
  <conditionalFormatting sqref="R23:R26">
    <cfRule type="cellIs" dxfId="68" priority="8" stopIfTrue="1" operator="equal">
      <formula>0</formula>
    </cfRule>
  </conditionalFormatting>
  <conditionalFormatting sqref="S23:S26">
    <cfRule type="cellIs" dxfId="67" priority="7" stopIfTrue="1" operator="equal">
      <formula>0</formula>
    </cfRule>
  </conditionalFormatting>
  <conditionalFormatting sqref="C20:N22">
    <cfRule type="cellIs" dxfId="66" priority="6" stopIfTrue="1" operator="equal">
      <formula>0</formula>
    </cfRule>
  </conditionalFormatting>
  <conditionalFormatting sqref="O20:O22">
    <cfRule type="cellIs" dxfId="65" priority="5" stopIfTrue="1" operator="equal">
      <formula>0</formula>
    </cfRule>
  </conditionalFormatting>
  <conditionalFormatting sqref="P20:P22">
    <cfRule type="cellIs" dxfId="64" priority="4" stopIfTrue="1" operator="equal">
      <formula>0</formula>
    </cfRule>
  </conditionalFormatting>
  <conditionalFormatting sqref="Q20:Q22">
    <cfRule type="cellIs" dxfId="63" priority="3" stopIfTrue="1" operator="equal">
      <formula>0</formula>
    </cfRule>
  </conditionalFormatting>
  <conditionalFormatting sqref="S20:S22">
    <cfRule type="cellIs" dxfId="62" priority="2" stopIfTrue="1" operator="equal">
      <formula>0</formula>
    </cfRule>
  </conditionalFormatting>
  <conditionalFormatting sqref="A1">
    <cfRule type="cellIs" dxfId="61" priority="1" stopIfTrue="1" operator="equal">
      <formula>0</formula>
    </cfRule>
  </conditionalFormatting>
  <pageMargins left="0.70866141732283472" right="0.70866141732283472" top="0.74803149606299213" bottom="0.74803149606299213" header="0.31496062992125984" footer="0.31496062992125984"/>
  <pageSetup scale="41" orientation="landscape" r:id="rId1"/>
  <colBreaks count="1" manualBreakCount="1">
    <brk id="24" max="2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56"/>
  <sheetViews>
    <sheetView zoomScale="80" zoomScaleNormal="80" zoomScaleSheetLayoutView="90" workbookViewId="0"/>
  </sheetViews>
  <sheetFormatPr baseColWidth="10" defaultRowHeight="14.25"/>
  <cols>
    <col min="1" max="1" width="7.7109375" style="5" customWidth="1"/>
    <col min="2" max="2" width="4.140625" style="5" customWidth="1"/>
    <col min="3" max="3" width="12.7109375" style="9" customWidth="1"/>
    <col min="4" max="4" width="16.28515625" style="5" customWidth="1"/>
    <col min="5" max="5" width="14.7109375" style="5" customWidth="1"/>
    <col min="6" max="6" width="16.140625" style="5" customWidth="1"/>
    <col min="7" max="7" width="18" style="5" customWidth="1"/>
    <col min="8" max="8" width="16.42578125" style="5" customWidth="1"/>
    <col min="9" max="9" width="14.7109375" style="5" customWidth="1"/>
    <col min="10" max="10" width="11.42578125" style="5" customWidth="1"/>
    <col min="11" max="11" width="17.85546875" style="5" customWidth="1"/>
    <col min="12" max="12" width="7.7109375" style="5" customWidth="1"/>
    <col min="13" max="16384" width="11.42578125" style="5"/>
  </cols>
  <sheetData>
    <row r="1" spans="1:12" ht="19.5" customHeight="1">
      <c r="A1" s="368"/>
      <c r="B1" s="368"/>
      <c r="C1" s="369"/>
      <c r="D1" s="368"/>
      <c r="E1" s="368"/>
      <c r="F1" s="368"/>
      <c r="G1" s="368"/>
      <c r="H1" s="368"/>
      <c r="I1" s="368"/>
      <c r="J1" s="368"/>
      <c r="K1" s="368"/>
      <c r="L1" s="368"/>
    </row>
    <row r="2" spans="1:12" ht="19.5" customHeight="1">
      <c r="A2" s="368"/>
      <c r="B2" s="440" t="s">
        <v>216</v>
      </c>
      <c r="C2" s="440"/>
      <c r="D2" s="440"/>
      <c r="E2" s="440"/>
      <c r="F2" s="440"/>
      <c r="G2" s="440"/>
      <c r="H2" s="440"/>
      <c r="I2" s="440"/>
      <c r="J2" s="440"/>
      <c r="K2" s="440"/>
      <c r="L2" s="368"/>
    </row>
    <row r="3" spans="1:12" ht="19.5" customHeight="1">
      <c r="A3" s="368"/>
      <c r="B3" s="441" t="s">
        <v>237</v>
      </c>
      <c r="C3" s="441"/>
      <c r="D3" s="441"/>
      <c r="E3" s="441"/>
      <c r="F3" s="441"/>
      <c r="G3" s="441"/>
      <c r="H3" s="441"/>
      <c r="I3" s="441"/>
      <c r="J3" s="441"/>
      <c r="K3" s="441"/>
      <c r="L3" s="368"/>
    </row>
    <row r="4" spans="1:12" ht="19.5" customHeight="1">
      <c r="A4" s="368"/>
      <c r="B4" s="439" t="s">
        <v>217</v>
      </c>
      <c r="C4" s="439"/>
      <c r="D4" s="439"/>
      <c r="E4" s="439"/>
      <c r="F4" s="439"/>
      <c r="G4" s="439"/>
      <c r="H4" s="439"/>
      <c r="I4" s="439"/>
      <c r="J4" s="439"/>
      <c r="K4" s="439"/>
      <c r="L4" s="368"/>
    </row>
    <row r="5" spans="1:12" ht="16.5" customHeight="1" thickBot="1">
      <c r="A5" s="368"/>
      <c r="B5" s="368"/>
      <c r="C5" s="369"/>
      <c r="D5" s="368"/>
      <c r="E5" s="368"/>
      <c r="F5" s="368"/>
      <c r="G5" s="368"/>
      <c r="H5" s="368"/>
      <c r="I5" s="368"/>
      <c r="J5" s="368"/>
      <c r="K5" s="368"/>
      <c r="L5" s="368"/>
    </row>
    <row r="6" spans="1:12" ht="15" thickTop="1">
      <c r="A6" s="368"/>
      <c r="B6" s="370"/>
      <c r="C6" s="371"/>
      <c r="D6" s="372"/>
      <c r="E6" s="372"/>
      <c r="F6" s="372"/>
      <c r="G6" s="372"/>
      <c r="H6" s="372"/>
      <c r="I6" s="372"/>
      <c r="J6" s="372"/>
      <c r="K6" s="373"/>
      <c r="L6" s="368"/>
    </row>
    <row r="7" spans="1:12" ht="24.75" customHeight="1">
      <c r="A7" s="368"/>
      <c r="B7" s="442"/>
      <c r="C7" s="443"/>
      <c r="D7" s="443"/>
      <c r="E7" s="443"/>
      <c r="F7" s="443"/>
      <c r="G7" s="443"/>
      <c r="H7" s="443"/>
      <c r="I7" s="443"/>
      <c r="J7" s="443"/>
      <c r="K7" s="444"/>
      <c r="L7" s="368"/>
    </row>
    <row r="8" spans="1:12" ht="24.75" customHeight="1">
      <c r="A8" s="368"/>
      <c r="B8" s="446" t="s">
        <v>243</v>
      </c>
      <c r="C8" s="447"/>
      <c r="D8" s="447"/>
      <c r="E8" s="447"/>
      <c r="F8" s="447"/>
      <c r="G8" s="447"/>
      <c r="H8" s="447"/>
      <c r="I8" s="447"/>
      <c r="J8" s="447"/>
      <c r="K8" s="448"/>
      <c r="L8" s="368"/>
    </row>
    <row r="9" spans="1:12" ht="21.75" customHeight="1">
      <c r="A9" s="368"/>
      <c r="B9" s="449" t="s">
        <v>242</v>
      </c>
      <c r="C9" s="450"/>
      <c r="D9" s="450"/>
      <c r="E9" s="450"/>
      <c r="F9" s="450"/>
      <c r="G9" s="450"/>
      <c r="H9" s="450"/>
      <c r="I9" s="450"/>
      <c r="J9" s="450"/>
      <c r="K9" s="451"/>
      <c r="L9" s="368"/>
    </row>
    <row r="10" spans="1:12" ht="12.75" customHeight="1">
      <c r="A10" s="368"/>
      <c r="B10" s="374"/>
      <c r="C10" s="375"/>
      <c r="D10" s="375"/>
      <c r="E10" s="375"/>
      <c r="F10" s="375"/>
      <c r="G10" s="375"/>
      <c r="H10" s="375"/>
      <c r="I10" s="375"/>
      <c r="J10" s="375"/>
      <c r="K10" s="376"/>
      <c r="L10" s="368"/>
    </row>
    <row r="11" spans="1:12" ht="16.5" customHeight="1">
      <c r="A11" s="368"/>
      <c r="B11" s="377"/>
      <c r="C11" s="378"/>
      <c r="D11" s="379"/>
      <c r="E11" s="379"/>
      <c r="F11" s="379"/>
      <c r="G11" s="408" t="s">
        <v>218</v>
      </c>
      <c r="H11" s="379"/>
      <c r="I11" s="379"/>
      <c r="J11" s="379"/>
      <c r="K11" s="380"/>
      <c r="L11" s="368"/>
    </row>
    <row r="12" spans="1:12" ht="21" customHeight="1">
      <c r="A12" s="368"/>
      <c r="B12" s="381"/>
      <c r="C12" s="409"/>
      <c r="D12" s="7"/>
      <c r="E12" s="7"/>
      <c r="F12" s="7"/>
      <c r="G12" s="7"/>
      <c r="H12" s="7"/>
      <c r="I12" s="7"/>
      <c r="J12" s="7"/>
      <c r="K12" s="382"/>
      <c r="L12" s="368"/>
    </row>
    <row r="13" spans="1:12" ht="24" customHeight="1" thickBot="1">
      <c r="A13" s="368"/>
      <c r="B13" s="381"/>
      <c r="C13" s="383" t="s">
        <v>238</v>
      </c>
      <c r="D13" s="445" t="s">
        <v>229</v>
      </c>
      <c r="E13" s="445"/>
      <c r="F13" s="445"/>
      <c r="G13" s="445"/>
      <c r="H13" s="445"/>
      <c r="I13" s="445"/>
      <c r="J13" s="445"/>
      <c r="K13" s="382"/>
      <c r="L13" s="368"/>
    </row>
    <row r="14" spans="1:12" ht="12" customHeight="1" thickTop="1">
      <c r="A14" s="368"/>
      <c r="B14" s="381"/>
      <c r="C14" s="409"/>
      <c r="D14" s="340"/>
      <c r="E14" s="340"/>
      <c r="F14" s="340"/>
      <c r="G14" s="340"/>
      <c r="H14" s="340"/>
      <c r="I14" s="340"/>
      <c r="J14" s="340"/>
      <c r="K14" s="382"/>
      <c r="L14" s="368"/>
    </row>
    <row r="15" spans="1:12" ht="30.75" customHeight="1">
      <c r="A15" s="368"/>
      <c r="B15" s="381"/>
      <c r="C15" s="409"/>
      <c r="D15" s="384" t="s">
        <v>254</v>
      </c>
      <c r="E15" s="340"/>
      <c r="F15" s="340"/>
      <c r="G15" s="340"/>
      <c r="H15" s="340"/>
      <c r="I15" s="340"/>
      <c r="J15" s="340"/>
      <c r="K15" s="382"/>
      <c r="L15" s="368"/>
    </row>
    <row r="16" spans="1:12" ht="30.75" customHeight="1">
      <c r="A16" s="368"/>
      <c r="B16" s="381"/>
      <c r="C16" s="409"/>
      <c r="D16" s="384" t="s">
        <v>246</v>
      </c>
      <c r="E16" s="7"/>
      <c r="F16" s="7"/>
      <c r="G16" s="7"/>
      <c r="H16" s="7"/>
      <c r="I16" s="7"/>
      <c r="J16" s="7"/>
      <c r="K16" s="382"/>
      <c r="L16" s="368"/>
    </row>
    <row r="17" spans="1:12" ht="32.1" customHeight="1">
      <c r="A17" s="368"/>
      <c r="B17" s="381"/>
      <c r="C17" s="409"/>
      <c r="D17" s="384" t="s">
        <v>276</v>
      </c>
      <c r="E17" s="7"/>
      <c r="F17" s="7"/>
      <c r="G17" s="7"/>
      <c r="H17" s="7"/>
      <c r="I17" s="7"/>
      <c r="J17" s="7"/>
      <c r="K17" s="382"/>
      <c r="L17" s="368"/>
    </row>
    <row r="18" spans="1:12" ht="32.1" customHeight="1">
      <c r="A18" s="368"/>
      <c r="B18" s="381"/>
      <c r="C18" s="409"/>
      <c r="D18" s="384" t="s">
        <v>230</v>
      </c>
      <c r="E18" s="7"/>
      <c r="F18" s="7"/>
      <c r="G18" s="7"/>
      <c r="H18" s="7"/>
      <c r="I18" s="7"/>
      <c r="J18" s="7"/>
      <c r="K18" s="382"/>
      <c r="L18" s="368"/>
    </row>
    <row r="19" spans="1:12" ht="32.1" customHeight="1">
      <c r="A19" s="368"/>
      <c r="B19" s="381"/>
      <c r="C19" s="409"/>
      <c r="D19" s="384" t="s">
        <v>256</v>
      </c>
      <c r="E19" s="7"/>
      <c r="F19" s="7"/>
      <c r="G19" s="7"/>
      <c r="H19" s="7"/>
      <c r="I19" s="7"/>
      <c r="J19" s="7"/>
      <c r="K19" s="382"/>
      <c r="L19" s="369"/>
    </row>
    <row r="20" spans="1:12" ht="32.1" customHeight="1">
      <c r="A20" s="368"/>
      <c r="B20" s="381"/>
      <c r="C20" s="409"/>
      <c r="D20" s="384" t="s">
        <v>259</v>
      </c>
      <c r="E20" s="7"/>
      <c r="F20" s="7"/>
      <c r="G20" s="7"/>
      <c r="H20" s="7"/>
      <c r="I20" s="7"/>
      <c r="J20" s="7"/>
      <c r="K20" s="382"/>
      <c r="L20" s="368"/>
    </row>
    <row r="21" spans="1:12" ht="32.1" customHeight="1">
      <c r="A21" s="368"/>
      <c r="B21" s="381"/>
      <c r="C21" s="409"/>
      <c r="D21" s="384" t="s">
        <v>239</v>
      </c>
      <c r="E21" s="7"/>
      <c r="F21" s="7"/>
      <c r="G21" s="7"/>
      <c r="H21" s="7"/>
      <c r="I21" s="7"/>
      <c r="J21" s="7"/>
      <c r="K21" s="382"/>
      <c r="L21" s="368"/>
    </row>
    <row r="22" spans="1:12" ht="32.1" customHeight="1">
      <c r="A22" s="368"/>
      <c r="B22" s="381"/>
      <c r="C22" s="409"/>
      <c r="D22" s="384" t="s">
        <v>260</v>
      </c>
      <c r="E22" s="410"/>
      <c r="F22" s="7"/>
      <c r="G22" s="7"/>
      <c r="H22" s="7"/>
      <c r="I22" s="7"/>
      <c r="J22" s="7"/>
      <c r="K22" s="382"/>
      <c r="L22" s="368"/>
    </row>
    <row r="23" spans="1:12" ht="32.1" customHeight="1">
      <c r="A23" s="368"/>
      <c r="B23" s="381"/>
      <c r="C23" s="409"/>
      <c r="D23" s="384" t="s">
        <v>261</v>
      </c>
      <c r="E23" s="7"/>
      <c r="F23" s="7"/>
      <c r="G23" s="7"/>
      <c r="H23" s="7"/>
      <c r="I23" s="7"/>
      <c r="J23" s="7"/>
      <c r="K23" s="382"/>
      <c r="L23" s="368"/>
    </row>
    <row r="24" spans="1:12" ht="32.1" customHeight="1">
      <c r="A24" s="368"/>
      <c r="B24" s="381"/>
      <c r="C24" s="409"/>
      <c r="D24" s="384" t="s">
        <v>232</v>
      </c>
      <c r="E24" s="7"/>
      <c r="F24" s="7"/>
      <c r="G24" s="7"/>
      <c r="H24" s="7"/>
      <c r="I24" s="7"/>
      <c r="J24" s="7"/>
      <c r="K24" s="382"/>
      <c r="L24" s="368"/>
    </row>
    <row r="25" spans="1:12" ht="32.1" customHeight="1">
      <c r="A25" s="368"/>
      <c r="B25" s="381"/>
      <c r="C25" s="409"/>
      <c r="D25" s="384" t="s">
        <v>262</v>
      </c>
      <c r="E25" s="7"/>
      <c r="F25" s="7"/>
      <c r="G25" s="7"/>
      <c r="H25" s="7"/>
      <c r="I25" s="7"/>
      <c r="J25" s="7"/>
      <c r="K25" s="382"/>
      <c r="L25" s="368"/>
    </row>
    <row r="26" spans="1:12" ht="32.1" customHeight="1">
      <c r="A26" s="368"/>
      <c r="B26" s="381"/>
      <c r="C26" s="409"/>
      <c r="D26" s="384" t="s">
        <v>301</v>
      </c>
      <c r="E26" s="7"/>
      <c r="F26" s="7"/>
      <c r="G26" s="7"/>
      <c r="H26" s="7"/>
      <c r="I26" s="7"/>
      <c r="J26" s="7"/>
      <c r="K26" s="382"/>
      <c r="L26" s="368"/>
    </row>
    <row r="27" spans="1:12" ht="32.1" customHeight="1">
      <c r="A27" s="368"/>
      <c r="B27" s="381"/>
      <c r="C27" s="409"/>
      <c r="D27" s="384" t="s">
        <v>240</v>
      </c>
      <c r="E27" s="7"/>
      <c r="F27" s="7"/>
      <c r="G27" s="7"/>
      <c r="H27" s="7"/>
      <c r="I27" s="7"/>
      <c r="J27" s="7"/>
      <c r="K27" s="382"/>
      <c r="L27" s="368"/>
    </row>
    <row r="28" spans="1:12" ht="32.1" customHeight="1">
      <c r="A28" s="368"/>
      <c r="B28" s="381"/>
      <c r="C28" s="409"/>
      <c r="D28" s="384" t="s">
        <v>263</v>
      </c>
      <c r="E28" s="7"/>
      <c r="F28" s="7"/>
      <c r="G28" s="7"/>
      <c r="H28" s="7"/>
      <c r="I28" s="7"/>
      <c r="J28" s="7"/>
      <c r="K28" s="382"/>
      <c r="L28" s="368"/>
    </row>
    <row r="29" spans="1:12" ht="32.1" customHeight="1">
      <c r="A29" s="368"/>
      <c r="B29" s="381"/>
      <c r="C29" s="385"/>
      <c r="D29" s="384" t="s">
        <v>257</v>
      </c>
      <c r="E29" s="7"/>
      <c r="F29" s="7"/>
      <c r="G29" s="7"/>
      <c r="H29" s="7"/>
      <c r="I29" s="7"/>
      <c r="J29" s="7"/>
      <c r="K29" s="382"/>
      <c r="L29" s="368"/>
    </row>
    <row r="30" spans="1:12" ht="32.1" customHeight="1">
      <c r="A30" s="368"/>
      <c r="B30" s="381"/>
      <c r="C30" s="409"/>
      <c r="D30" s="384" t="s">
        <v>264</v>
      </c>
      <c r="E30" s="7"/>
      <c r="F30" s="7"/>
      <c r="G30" s="7"/>
      <c r="H30" s="7"/>
      <c r="I30" s="7"/>
      <c r="J30" s="7"/>
      <c r="K30" s="382"/>
      <c r="L30" s="368"/>
    </row>
    <row r="31" spans="1:12" ht="32.1" customHeight="1">
      <c r="A31" s="368"/>
      <c r="B31" s="381"/>
      <c r="C31" s="409"/>
      <c r="D31" s="384" t="s">
        <v>266</v>
      </c>
      <c r="E31" s="7"/>
      <c r="F31" s="7"/>
      <c r="G31" s="7"/>
      <c r="H31" s="7"/>
      <c r="I31" s="7"/>
      <c r="J31" s="7"/>
      <c r="K31" s="382"/>
      <c r="L31" s="368"/>
    </row>
    <row r="32" spans="1:12" ht="32.1" customHeight="1">
      <c r="A32" s="368"/>
      <c r="B32" s="381"/>
      <c r="C32" s="409"/>
      <c r="D32" s="412" t="s">
        <v>265</v>
      </c>
      <c r="E32" s="7"/>
      <c r="F32" s="7"/>
      <c r="G32" s="7"/>
      <c r="H32" s="7"/>
      <c r="I32" s="7"/>
      <c r="J32" s="7"/>
      <c r="K32" s="382"/>
      <c r="L32" s="368"/>
    </row>
    <row r="33" spans="1:12" ht="32.1" customHeight="1">
      <c r="A33" s="368"/>
      <c r="B33" s="381"/>
      <c r="C33" s="409"/>
      <c r="D33" s="384" t="s">
        <v>267</v>
      </c>
      <c r="E33" s="7"/>
      <c r="F33" s="7"/>
      <c r="G33" s="7"/>
      <c r="H33" s="7"/>
      <c r="I33" s="7"/>
      <c r="J33" s="7"/>
      <c r="K33" s="382"/>
      <c r="L33" s="368"/>
    </row>
    <row r="34" spans="1:12" ht="32.1" customHeight="1">
      <c r="A34" s="368"/>
      <c r="B34" s="381"/>
      <c r="C34" s="409"/>
      <c r="D34" s="384" t="s">
        <v>268</v>
      </c>
      <c r="E34" s="7"/>
      <c r="F34" s="7"/>
      <c r="G34" s="7"/>
      <c r="H34" s="7"/>
      <c r="I34" s="7"/>
      <c r="J34" s="7"/>
      <c r="K34" s="382"/>
      <c r="L34" s="368"/>
    </row>
    <row r="35" spans="1:12" ht="32.1" customHeight="1">
      <c r="A35" s="368"/>
      <c r="B35" s="381"/>
      <c r="C35" s="409"/>
      <c r="D35" s="384" t="s">
        <v>269</v>
      </c>
      <c r="E35" s="7"/>
      <c r="F35" s="7"/>
      <c r="G35" s="7"/>
      <c r="H35" s="7"/>
      <c r="I35" s="7"/>
      <c r="J35" s="7"/>
      <c r="K35" s="382"/>
      <c r="L35" s="368"/>
    </row>
    <row r="36" spans="1:12" ht="32.1" customHeight="1">
      <c r="A36" s="368"/>
      <c r="B36" s="381"/>
      <c r="C36" s="409"/>
      <c r="D36" s="384" t="s">
        <v>241</v>
      </c>
      <c r="E36" s="7"/>
      <c r="F36" s="7"/>
      <c r="G36" s="7"/>
      <c r="H36" s="7"/>
      <c r="I36" s="7"/>
      <c r="J36" s="7"/>
      <c r="K36" s="382"/>
      <c r="L36" s="368"/>
    </row>
    <row r="37" spans="1:12" ht="32.1" customHeight="1">
      <c r="A37" s="368"/>
      <c r="B37" s="381"/>
      <c r="C37" s="409"/>
      <c r="D37" s="384" t="s">
        <v>278</v>
      </c>
      <c r="E37" s="7"/>
      <c r="F37" s="7"/>
      <c r="G37" s="7"/>
      <c r="H37" s="7"/>
      <c r="I37" s="7"/>
      <c r="J37" s="7"/>
      <c r="K37" s="382"/>
      <c r="L37" s="368"/>
    </row>
    <row r="38" spans="1:12" ht="32.1" customHeight="1">
      <c r="A38" s="368"/>
      <c r="B38" s="381"/>
      <c r="C38" s="409"/>
      <c r="D38" s="384" t="s">
        <v>270</v>
      </c>
      <c r="E38" s="7"/>
      <c r="F38" s="7"/>
      <c r="G38" s="7"/>
      <c r="H38" s="7"/>
      <c r="I38" s="7"/>
      <c r="J38" s="7"/>
      <c r="K38" s="382"/>
      <c r="L38" s="368"/>
    </row>
    <row r="39" spans="1:12" ht="32.1" customHeight="1">
      <c r="A39" s="368"/>
      <c r="B39" s="381"/>
      <c r="C39" s="409"/>
      <c r="D39" s="384" t="s">
        <v>271</v>
      </c>
      <c r="E39" s="7"/>
      <c r="F39" s="7"/>
      <c r="G39" s="7"/>
      <c r="H39" s="7"/>
      <c r="I39" s="7"/>
      <c r="J39" s="7"/>
      <c r="K39" s="382"/>
      <c r="L39" s="368"/>
    </row>
    <row r="40" spans="1:12" ht="32.1" customHeight="1">
      <c r="A40" s="368"/>
      <c r="B40" s="381"/>
      <c r="C40" s="409"/>
      <c r="D40" s="384" t="s">
        <v>272</v>
      </c>
      <c r="E40" s="7"/>
      <c r="F40" s="7"/>
      <c r="G40" s="7"/>
      <c r="H40" s="7"/>
      <c r="I40" s="7"/>
      <c r="J40" s="7"/>
      <c r="K40" s="382"/>
      <c r="L40" s="368"/>
    </row>
    <row r="41" spans="1:12" ht="32.1" customHeight="1">
      <c r="A41" s="368"/>
      <c r="B41" s="381"/>
      <c r="C41" s="409"/>
      <c r="D41" s="384" t="s">
        <v>279</v>
      </c>
      <c r="E41" s="7"/>
      <c r="F41" s="7"/>
      <c r="G41" s="7"/>
      <c r="H41" s="7"/>
      <c r="I41" s="7"/>
      <c r="J41" s="7"/>
      <c r="K41" s="382"/>
      <c r="L41" s="368"/>
    </row>
    <row r="42" spans="1:12" ht="32.1" customHeight="1">
      <c r="A42" s="368"/>
      <c r="B42" s="381"/>
      <c r="C42" s="409"/>
      <c r="D42" s="384" t="s">
        <v>273</v>
      </c>
      <c r="E42" s="7"/>
      <c r="F42" s="7"/>
      <c r="G42" s="7"/>
      <c r="H42" s="7"/>
      <c r="I42" s="7"/>
      <c r="J42" s="7"/>
      <c r="K42" s="382"/>
      <c r="L42" s="368"/>
    </row>
    <row r="43" spans="1:12" ht="32.1" customHeight="1">
      <c r="A43" s="368"/>
      <c r="B43" s="381"/>
      <c r="C43" s="409"/>
      <c r="D43" s="384" t="s">
        <v>274</v>
      </c>
      <c r="E43" s="7"/>
      <c r="F43" s="7"/>
      <c r="G43" s="7"/>
      <c r="H43" s="7"/>
      <c r="I43" s="7"/>
      <c r="J43" s="7"/>
      <c r="K43" s="382"/>
      <c r="L43" s="368"/>
    </row>
    <row r="44" spans="1:12" ht="32.1" customHeight="1">
      <c r="A44" s="368"/>
      <c r="B44" s="381"/>
      <c r="C44" s="409"/>
      <c r="D44" s="384" t="s">
        <v>275</v>
      </c>
      <c r="E44" s="7"/>
      <c r="F44" s="7"/>
      <c r="G44" s="7"/>
      <c r="H44" s="7"/>
      <c r="I44" s="7"/>
      <c r="J44" s="7"/>
      <c r="K44" s="382"/>
      <c r="L44" s="368"/>
    </row>
    <row r="45" spans="1:12" ht="32.1" customHeight="1">
      <c r="A45" s="368"/>
      <c r="B45" s="381"/>
      <c r="C45" s="409"/>
      <c r="D45" s="384" t="s">
        <v>336</v>
      </c>
      <c r="E45" s="7"/>
      <c r="F45" s="7"/>
      <c r="G45" s="7"/>
      <c r="H45" s="7"/>
      <c r="I45" s="7"/>
      <c r="J45" s="7"/>
      <c r="K45" s="382"/>
      <c r="L45" s="368"/>
    </row>
    <row r="46" spans="1:12" ht="32.1" customHeight="1">
      <c r="A46" s="368"/>
      <c r="B46" s="381"/>
      <c r="C46" s="409"/>
      <c r="D46" s="384" t="s">
        <v>337</v>
      </c>
      <c r="E46" s="7"/>
      <c r="F46" s="7"/>
      <c r="G46" s="7"/>
      <c r="H46" s="7"/>
      <c r="I46" s="7"/>
      <c r="J46" s="7"/>
      <c r="K46" s="382"/>
      <c r="L46" s="368"/>
    </row>
    <row r="47" spans="1:12" ht="32.1" customHeight="1">
      <c r="A47" s="368"/>
      <c r="B47" s="381"/>
      <c r="C47" s="409"/>
      <c r="D47" s="384" t="s">
        <v>338</v>
      </c>
      <c r="E47" s="7"/>
      <c r="F47" s="7"/>
      <c r="G47" s="7"/>
      <c r="H47" s="7"/>
      <c r="I47" s="7"/>
      <c r="J47" s="7"/>
      <c r="K47" s="382"/>
      <c r="L47" s="368"/>
    </row>
    <row r="48" spans="1:12" ht="32.1" customHeight="1">
      <c r="A48" s="368"/>
      <c r="B48" s="381"/>
      <c r="C48" s="409"/>
      <c r="D48" s="384" t="s">
        <v>339</v>
      </c>
      <c r="E48" s="7"/>
      <c r="F48" s="7"/>
      <c r="G48" s="7"/>
      <c r="H48" s="7"/>
      <c r="I48" s="7"/>
      <c r="J48" s="7"/>
      <c r="K48" s="382"/>
      <c r="L48" s="368"/>
    </row>
    <row r="49" spans="1:12" ht="32.1" customHeight="1">
      <c r="A49" s="368"/>
      <c r="B49" s="381"/>
      <c r="C49" s="409"/>
      <c r="D49" s="412" t="s">
        <v>340</v>
      </c>
      <c r="E49" s="7"/>
      <c r="F49" s="7"/>
      <c r="G49" s="7"/>
      <c r="H49" s="7"/>
      <c r="I49" s="7"/>
      <c r="J49" s="7"/>
      <c r="K49" s="382"/>
      <c r="L49" s="368"/>
    </row>
    <row r="50" spans="1:12" ht="32.1" customHeight="1">
      <c r="A50" s="368"/>
      <c r="B50" s="381"/>
      <c r="C50" s="409"/>
      <c r="D50" s="412" t="s">
        <v>341</v>
      </c>
      <c r="E50" s="7"/>
      <c r="F50" s="7"/>
      <c r="G50" s="7"/>
      <c r="H50" s="7"/>
      <c r="I50" s="7"/>
      <c r="J50" s="7"/>
      <c r="K50" s="382"/>
      <c r="L50" s="368"/>
    </row>
    <row r="51" spans="1:12" ht="32.1" customHeight="1">
      <c r="A51" s="368"/>
      <c r="B51" s="381"/>
      <c r="C51" s="409"/>
      <c r="D51" s="412" t="s">
        <v>335</v>
      </c>
      <c r="E51" s="7"/>
      <c r="F51" s="7"/>
      <c r="G51" s="7"/>
      <c r="H51" s="7"/>
      <c r="I51" s="7"/>
      <c r="J51" s="7"/>
      <c r="K51" s="382"/>
      <c r="L51" s="368"/>
    </row>
    <row r="52" spans="1:12" ht="32.1" customHeight="1">
      <c r="A52" s="368"/>
      <c r="B52" s="381"/>
      <c r="C52" s="409"/>
      <c r="D52" s="412" t="s">
        <v>342</v>
      </c>
      <c r="E52" s="7"/>
      <c r="F52" s="7"/>
      <c r="G52" s="7"/>
      <c r="H52" s="7"/>
      <c r="I52" s="7"/>
      <c r="J52" s="7"/>
      <c r="K52" s="382"/>
      <c r="L52" s="368"/>
    </row>
    <row r="53" spans="1:12" ht="32.1" customHeight="1">
      <c r="A53" s="368"/>
      <c r="B53" s="381"/>
      <c r="C53" s="409"/>
      <c r="D53" s="412" t="s">
        <v>333</v>
      </c>
      <c r="E53" s="7"/>
      <c r="F53" s="7"/>
      <c r="G53" s="7"/>
      <c r="H53" s="7"/>
      <c r="I53" s="7"/>
      <c r="J53" s="7"/>
      <c r="K53" s="382"/>
      <c r="L53" s="368"/>
    </row>
    <row r="54" spans="1:12" ht="18" customHeight="1">
      <c r="A54" s="368"/>
      <c r="B54" s="381"/>
      <c r="C54" s="409"/>
      <c r="E54" s="7"/>
      <c r="F54" s="7"/>
      <c r="G54" s="7"/>
      <c r="H54" s="7"/>
      <c r="I54" s="7"/>
      <c r="J54" s="7"/>
      <c r="K54" s="382"/>
      <c r="L54" s="368"/>
    </row>
    <row r="55" spans="1:12" ht="15" customHeight="1" thickBot="1">
      <c r="A55" s="368"/>
      <c r="B55" s="386"/>
      <c r="C55" s="387"/>
      <c r="D55" s="388"/>
      <c r="E55" s="388"/>
      <c r="F55" s="388"/>
      <c r="G55" s="388"/>
      <c r="H55" s="388"/>
      <c r="I55" s="388"/>
      <c r="J55" s="388"/>
      <c r="K55" s="389"/>
      <c r="L55" s="368"/>
    </row>
    <row r="56" spans="1:12" ht="38.25" customHeight="1" thickTop="1">
      <c r="A56" s="368"/>
      <c r="B56" s="368"/>
      <c r="C56" s="369"/>
      <c r="D56" s="368"/>
      <c r="E56" s="368"/>
      <c r="F56" s="368"/>
      <c r="G56" s="368"/>
      <c r="H56" s="368"/>
      <c r="I56" s="368"/>
      <c r="J56" s="368"/>
      <c r="K56" s="368"/>
      <c r="L56" s="368"/>
    </row>
  </sheetData>
  <mergeCells count="7">
    <mergeCell ref="B2:K2"/>
    <mergeCell ref="B3:K3"/>
    <mergeCell ref="B4:K4"/>
    <mergeCell ref="B7:K7"/>
    <mergeCell ref="D13:J13"/>
    <mergeCell ref="B8:K8"/>
    <mergeCell ref="B9:K9"/>
  </mergeCells>
  <hyperlinks>
    <hyperlink ref="D17" location="'Tabla-1D'!A1" display="Tabla 1.1. Gasto turistíco receptor, por categoría de visitantes según producto: Años 2007-13"/>
    <hyperlink ref="D19" location="'Tabla-2C'!A1" display="Tabla 2.0. Gasto turístico interno según producto: Años 2007-13"/>
    <hyperlink ref="D20" location="'Tabla-2D'!A1" display="Tabla 2.1. Gasto turístico interno, por tipos de viajes y categoría de visitantes, según producto: Años 2007-13"/>
    <hyperlink ref="D22" location="'Tabla-3C'!A1" display="Tabla 3.0. Gasto turístico emisor, según producto: Años 2007-13"/>
    <hyperlink ref="D23" location="'Tabla-3D'!A1" display="Tabla 3.1. Gasto turístico emisor, por categorías de visitantes según producto: Años 2007-13"/>
    <hyperlink ref="D25" location="'Tabla-4C'!A1" display="Tabla 4.0. Consumo turístico interior, según producto: Años 2007-13"/>
    <hyperlink ref="D26" location="'Tabla-4D'!A1" display="Tabla 4.1. Consumo turístico interior por tipo de gasto, según producto: Años 2007-13"/>
    <hyperlink ref="D29" location="'Tabla-5.1'!Área_de_impresión" display="Tabla 5.1. Cuenta de producción de las industrias turísticas y otras industrias (A precios básicos) según producto: Año 2007 (P)"/>
    <hyperlink ref="D30" location="'Tabla-5.2'!Área_de_impresión" display="Tabla 5.2. Cuenta de producción de las industrias turísticas y otras industrias (A precios básicos) según producto: Año 2008 (P)"/>
    <hyperlink ref="D31" location="'Tabla-5.3'!A1" display="Tabla 5.3. Cuenta de producción de las industrias turísticas y otras industrias (A precios básicos) según producto: Año 2009 (P)"/>
    <hyperlink ref="D34" location="'Tabla-5.6'!A1" display="Tabla 5.6. Cuenta de producción de las industrias turísticas y otras industrias (A precio basicos) según producto: Año 2012 (P)"/>
    <hyperlink ref="D35" location="'Tabla-5.7'!A1" display="Tabla 5.7. Cuenta de producción de las industrias turísticas y otras industrias (A precio basicos) según producto: Año 2013 (P)"/>
    <hyperlink ref="D37" location="'Tabla-6.0C'!A1" display="Tabla 6.0. Oferta turística y consumo turístico interior, según producto (A precio de adquisición): Años 2007-13"/>
    <hyperlink ref="D38" location="'Tabla-6.1'!A1" display="Tabla 6.1. Oferta turística y consumo turístico interior, según producto (A precio de adquisición): Año 2007"/>
    <hyperlink ref="D39" location="'Tabla-6.2'!A1" display="Tabla 6.2. Oferta turística y consumo turístico interior, según producto (A precio de adquisición): Año 2008"/>
    <hyperlink ref="D40" location="'Tabla-6.3'!A1" display="Tabla 6.3. Oferta turística y consumo turístico interior, según producto (A precio de adquisición): Año 2009"/>
    <hyperlink ref="D41" location="'Tabla-6.4'!A1" display="Tabla 6.4. Oferta turística y consumo turístico interior, según producto (A precio de adquisición): Año 2010"/>
    <hyperlink ref="D42" location="'Tabla-6.5'!A1" display="Tabla 6.5. Oferta turística y consumo turístico interior, según producto (A precio de adquisición): Año 2011"/>
    <hyperlink ref="D44" location="'Tabla-6.7'!A1" display="Tabla 6.7. Oferta turística y consumo turístico interior, según producto (A precio de adquisición): Año 2013"/>
    <hyperlink ref="D46" location="'Tabla-7.0C'!Área_de_impresión" display="Tabla 7.0. Empleos en la industria turística (miles): Años 2007-12"/>
    <hyperlink ref="D33" location="'Tabla-5.5'!A1" display="Tabla 5.5. Cuenta de producción de las industrias turísticas y otras industrias (A precio basicos) según producto: Año 2011 (P)"/>
    <hyperlink ref="D32" location="'Tabla-5.4'!A1" display="Tabla 5.4. Cuenta de producción de las industrias turísticas y otras industrias (A precios básicos) según producto: Año 2010 (P)"/>
    <hyperlink ref="D43" location="'Tabla-6.6'!A1" display="Tabla 6.6. Oferta turística y consumo turístico interior, según producto (A precio de adquisición): Año 2012"/>
    <hyperlink ref="D47" location="'Tabla-7.1'!A1" display="Tabla 7.1.  Empleos en la industria turística (miles): Año 2007 (P)"/>
    <hyperlink ref="D49" location="'Tabla-7.3'!A1" display="Tabla 7.3. Empleos en la industria turística (miles): Año 2009 (P)"/>
    <hyperlink ref="D50" location="'Tabla-7.4'!A1" display="Tabla 7.4. Empleos en la industria turística (miles): Año 2010 (P)"/>
    <hyperlink ref="D51" location="'Tabla-7.5'!A1" display="Tabla 7.5. Empleo en la industria turística (miles): Año 2011 (P)"/>
    <hyperlink ref="D53" location="'Serie agregados'!A1" display="Tabla 8.0. Serie de agregados: Año 2007-13"/>
    <hyperlink ref="D16" location="'Tabla-1C'!A1" display="Tabla 1.0. Gasto turístico receptor, según producto: Años 2007-13"/>
    <hyperlink ref="D15" location="'Gráfica-1'!A1" display="Gráfica 1.0. Gasto turístico receptor: Años 2007-13"/>
    <hyperlink ref="D18" location="'Gráfica-2'!A1" display="Gráfica 2.0  Gasto turístico interno, por producto y por visitantes. Años 2007-13"/>
    <hyperlink ref="D21" location="'Gráfica 3'!A1" display="Gráfica 3.0. Gasto turístico emisor: Años 2007-13"/>
    <hyperlink ref="D24" location="'Gráfica-4'!A1" display="Gráfica 4.0.  Consumo turístico interior, por productos. Años 2007-13"/>
    <hyperlink ref="D28" location="'Tabla-5.0C '!A1" display="Tabla 5.0.  Cuenta de producción de las industrias turísticas y otras industrias (A precios básicos): Años 2007-13"/>
    <hyperlink ref="D27" location="'Gráfica-5'!A1" display="Gráfica 5.0.  Valor agregado bruto de las industrias turística y otras industrias (A precios básicos): Años 2007-13"/>
    <hyperlink ref="D45" location="'Gráfica-7'!A1" display="Gráfica 7.0. Empleos en la industria turística (miles): Años 2007-13"/>
    <hyperlink ref="D52" location="'Tabla-7.6'!A1" display="Tabla 7.6. Empleos en la industria turística (miles): Año 2012 (P)"/>
    <hyperlink ref="D48" location="'Tabla-7.2'!A1" display="Tabla 7.2.  Empleos en la industria turística (miles): Año 2008 (P)"/>
    <hyperlink ref="D36" location="'Gráfica-6'!A1" display="Gráfica 6.0. Participación porcentual del consumo turístico interior en el consumo nacional: Años 2007-13"/>
  </hyperlinks>
  <pageMargins left="0.11811023622047245" right="0.11811023622047245" top="0.15748031496062992" bottom="0.15748031496062992" header="0.11811023622047245" footer="0.11811023622047245"/>
  <pageSetup paperSize="5" scale="6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4"/>
  <sheetViews>
    <sheetView showGridLines="0" zoomScale="60" zoomScaleNormal="60" workbookViewId="0"/>
  </sheetViews>
  <sheetFormatPr baseColWidth="10" defaultColWidth="11.42578125" defaultRowHeight="14.25"/>
  <cols>
    <col min="1" max="1" width="6.42578125" style="5" customWidth="1"/>
    <col min="2" max="2" width="7.5703125" style="5" customWidth="1"/>
    <col min="3" max="3" width="51" style="5" customWidth="1"/>
    <col min="4" max="4" width="10.140625" style="5" customWidth="1"/>
    <col min="5" max="9" width="10.5703125" style="5" customWidth="1"/>
    <col min="10" max="10" width="11.7109375" style="5" customWidth="1"/>
    <col min="11" max="11" width="10.5703125" style="5" customWidth="1"/>
    <col min="12" max="12" width="13.7109375" style="5" customWidth="1"/>
    <col min="13" max="13" width="12.42578125" style="5" customWidth="1"/>
    <col min="14" max="14" width="11.28515625" style="5" customWidth="1"/>
    <col min="15" max="15" width="10.5703125" style="5" customWidth="1"/>
    <col min="16" max="16" width="10.28515625" style="5" customWidth="1"/>
    <col min="17" max="17" width="10.7109375" style="5" customWidth="1"/>
    <col min="18" max="18" width="10.140625" style="5" customWidth="1"/>
    <col min="19" max="21" width="10.5703125" style="5" customWidth="1"/>
    <col min="22" max="22" width="10.7109375" style="5" customWidth="1"/>
    <col min="23" max="23" width="11.140625" style="5" customWidth="1"/>
    <col min="24" max="24" width="10.7109375" style="5" customWidth="1"/>
    <col min="25" max="16384" width="11.42578125" style="5"/>
  </cols>
  <sheetData>
    <row r="1" spans="1:25" s="10" customFormat="1" ht="36.6" customHeight="1" thickBot="1">
      <c r="A1" s="228" t="s">
        <v>327</v>
      </c>
      <c r="B1" s="141"/>
      <c r="C1" s="141"/>
      <c r="D1" s="141"/>
      <c r="E1" s="141"/>
      <c r="F1" s="141"/>
      <c r="G1" s="141"/>
      <c r="H1" s="141"/>
      <c r="I1" s="141"/>
      <c r="J1" s="141"/>
      <c r="K1" s="141"/>
      <c r="L1" s="141"/>
      <c r="M1" s="141"/>
      <c r="N1" s="141"/>
      <c r="O1" s="141"/>
      <c r="P1" s="141"/>
      <c r="Q1" s="141"/>
      <c r="R1" s="141"/>
      <c r="S1" s="141"/>
      <c r="T1" s="141"/>
      <c r="U1" s="141"/>
      <c r="V1" s="141"/>
      <c r="W1" s="141"/>
      <c r="X1" s="141"/>
    </row>
    <row r="2" spans="1:25" s="1" customFormat="1" ht="37.9" customHeight="1">
      <c r="A2" s="123"/>
      <c r="B2" s="123"/>
      <c r="C2" s="123"/>
      <c r="D2" s="143" t="s">
        <v>76</v>
      </c>
      <c r="E2" s="143" t="s">
        <v>156</v>
      </c>
      <c r="F2" s="143" t="s">
        <v>78</v>
      </c>
      <c r="G2" s="143" t="s">
        <v>157</v>
      </c>
      <c r="H2" s="143" t="s">
        <v>158</v>
      </c>
      <c r="I2" s="143" t="s">
        <v>159</v>
      </c>
      <c r="J2" s="143" t="s">
        <v>160</v>
      </c>
      <c r="K2" s="143" t="s">
        <v>161</v>
      </c>
      <c r="L2" s="143" t="s">
        <v>84</v>
      </c>
      <c r="M2" s="143" t="s">
        <v>162</v>
      </c>
      <c r="N2" s="143" t="s">
        <v>163</v>
      </c>
      <c r="O2" s="143" t="s">
        <v>164</v>
      </c>
      <c r="P2" s="143"/>
      <c r="Q2" s="143"/>
      <c r="R2" s="143"/>
      <c r="S2" s="143"/>
      <c r="T2" s="143"/>
      <c r="U2" s="143"/>
      <c r="V2" s="143"/>
      <c r="W2" s="144"/>
      <c r="X2" s="144"/>
    </row>
    <row r="3" spans="1:25" ht="106.9" customHeight="1">
      <c r="A3" s="450" t="s">
        <v>258</v>
      </c>
      <c r="B3" s="450"/>
      <c r="C3" s="450"/>
      <c r="D3" s="15" t="s">
        <v>88</v>
      </c>
      <c r="E3" s="15" t="s">
        <v>36</v>
      </c>
      <c r="F3" s="15" t="s">
        <v>90</v>
      </c>
      <c r="G3" s="15" t="s">
        <v>91</v>
      </c>
      <c r="H3" s="15" t="s">
        <v>167</v>
      </c>
      <c r="I3" s="15" t="s">
        <v>168</v>
      </c>
      <c r="J3" s="15" t="s">
        <v>169</v>
      </c>
      <c r="K3" s="15" t="s">
        <v>93</v>
      </c>
      <c r="L3" s="15" t="s">
        <v>201</v>
      </c>
      <c r="M3" s="15" t="s">
        <v>95</v>
      </c>
      <c r="N3" s="15" t="s">
        <v>95</v>
      </c>
      <c r="O3" s="15" t="s">
        <v>96</v>
      </c>
      <c r="P3" s="15" t="s">
        <v>170</v>
      </c>
      <c r="Q3" s="15" t="s">
        <v>171</v>
      </c>
      <c r="R3" s="15" t="s">
        <v>172</v>
      </c>
      <c r="S3" s="15" t="s">
        <v>173</v>
      </c>
      <c r="T3" s="15" t="s">
        <v>174</v>
      </c>
      <c r="U3" s="15" t="s">
        <v>175</v>
      </c>
      <c r="V3" s="207" t="s">
        <v>176</v>
      </c>
      <c r="W3" s="204" t="s">
        <v>165</v>
      </c>
      <c r="X3" s="142" t="s">
        <v>166</v>
      </c>
    </row>
    <row r="4" spans="1:25" ht="30" customHeight="1">
      <c r="A4" s="7"/>
      <c r="B4" s="21"/>
      <c r="C4" s="21"/>
      <c r="D4" s="497" t="s">
        <v>177</v>
      </c>
      <c r="E4" s="497"/>
      <c r="F4" s="497"/>
      <c r="G4" s="497"/>
      <c r="H4" s="497"/>
      <c r="I4" s="497"/>
      <c r="J4" s="497"/>
      <c r="K4" s="497"/>
      <c r="L4" s="497"/>
      <c r="M4" s="497"/>
      <c r="N4" s="497"/>
      <c r="O4" s="497"/>
      <c r="P4" s="497"/>
      <c r="Q4" s="497"/>
      <c r="R4" s="497"/>
      <c r="S4" s="497"/>
      <c r="T4" s="497"/>
      <c r="U4" s="497"/>
      <c r="V4" s="202"/>
      <c r="W4" s="200"/>
      <c r="X4" s="335"/>
    </row>
    <row r="5" spans="1:25" ht="31.9" customHeight="1">
      <c r="A5" s="298" t="s">
        <v>100</v>
      </c>
      <c r="B5" s="332"/>
      <c r="C5" s="298" t="s">
        <v>101</v>
      </c>
      <c r="D5" s="299">
        <v>370.6</v>
      </c>
      <c r="E5" s="299">
        <v>233.2</v>
      </c>
      <c r="F5" s="299">
        <v>1261.4000000000001</v>
      </c>
      <c r="G5" s="299">
        <v>609.29999999999995</v>
      </c>
      <c r="H5" s="299">
        <v>11</v>
      </c>
      <c r="I5" s="299">
        <v>1060.4000000000001</v>
      </c>
      <c r="J5" s="299">
        <v>49.2</v>
      </c>
      <c r="K5" s="299">
        <v>71.400000000000006</v>
      </c>
      <c r="L5" s="299">
        <v>151.80000000000001</v>
      </c>
      <c r="M5" s="299">
        <v>563.6</v>
      </c>
      <c r="N5" s="299">
        <v>13.2</v>
      </c>
      <c r="O5" s="299" t="s">
        <v>245</v>
      </c>
      <c r="P5" s="299">
        <v>9380.4</v>
      </c>
      <c r="Q5" s="299">
        <v>13775.6</v>
      </c>
      <c r="R5" s="299">
        <v>3914.9</v>
      </c>
      <c r="S5" s="299">
        <v>233.1</v>
      </c>
      <c r="T5" s="299">
        <v>2305.3000000000002</v>
      </c>
      <c r="U5" s="299">
        <v>16314</v>
      </c>
      <c r="V5" s="205">
        <v>17690.5</v>
      </c>
      <c r="W5" s="139">
        <v>1352.6</v>
      </c>
      <c r="X5" s="334">
        <v>7.5999999999999998E-2</v>
      </c>
    </row>
    <row r="6" spans="1:25" s="25" customFormat="1" ht="35.1" customHeight="1">
      <c r="A6" s="305" t="s">
        <v>102</v>
      </c>
      <c r="B6" s="23"/>
      <c r="C6" s="311" t="s">
        <v>3</v>
      </c>
      <c r="D6" s="3">
        <v>360.6</v>
      </c>
      <c r="E6" s="3">
        <v>233.2</v>
      </c>
      <c r="F6" s="3">
        <v>1261</v>
      </c>
      <c r="G6" s="3">
        <v>609.29999999999995</v>
      </c>
      <c r="H6" s="3">
        <v>11</v>
      </c>
      <c r="I6" s="3">
        <v>1060.4000000000001</v>
      </c>
      <c r="J6" s="3">
        <v>49.1</v>
      </c>
      <c r="K6" s="3">
        <v>71.400000000000006</v>
      </c>
      <c r="L6" s="3">
        <v>151.80000000000001</v>
      </c>
      <c r="M6" s="3">
        <v>451.9</v>
      </c>
      <c r="N6" s="3">
        <v>7.5</v>
      </c>
      <c r="O6" s="3" t="s">
        <v>245</v>
      </c>
      <c r="P6" s="3">
        <v>2192.6999999999998</v>
      </c>
      <c r="Q6" s="3">
        <v>6460</v>
      </c>
      <c r="R6" s="3">
        <v>324.8</v>
      </c>
      <c r="S6" s="3">
        <v>100.6</v>
      </c>
      <c r="T6" s="3" t="s">
        <v>245</v>
      </c>
      <c r="U6" s="3">
        <v>6560.6</v>
      </c>
      <c r="V6" s="4">
        <v>6784.8</v>
      </c>
      <c r="W6" s="138">
        <v>865.6</v>
      </c>
      <c r="X6" s="30">
        <v>0.128</v>
      </c>
      <c r="Y6" s="24"/>
    </row>
    <row r="7" spans="1:25" s="25" customFormat="1" ht="35.1" customHeight="1">
      <c r="A7" s="18" t="s">
        <v>103</v>
      </c>
      <c r="B7" s="23"/>
      <c r="C7" s="311" t="s">
        <v>5</v>
      </c>
      <c r="D7" s="3">
        <v>304.10000000000002</v>
      </c>
      <c r="E7" s="3">
        <v>233.2</v>
      </c>
      <c r="F7" s="3">
        <v>2.7</v>
      </c>
      <c r="G7" s="3" t="s">
        <v>245</v>
      </c>
      <c r="H7" s="3" t="s">
        <v>245</v>
      </c>
      <c r="I7" s="3" t="s">
        <v>245</v>
      </c>
      <c r="J7" s="3" t="s">
        <v>245</v>
      </c>
      <c r="K7" s="3" t="s">
        <v>245</v>
      </c>
      <c r="L7" s="3" t="s">
        <v>245</v>
      </c>
      <c r="M7" s="3">
        <v>6.6</v>
      </c>
      <c r="N7" s="3" t="s">
        <v>245</v>
      </c>
      <c r="O7" s="3" t="s">
        <v>245</v>
      </c>
      <c r="P7" s="3">
        <v>2160.9</v>
      </c>
      <c r="Q7" s="3">
        <v>2707.5</v>
      </c>
      <c r="R7" s="3" t="s">
        <v>245</v>
      </c>
      <c r="S7" s="3">
        <v>23.2</v>
      </c>
      <c r="T7" s="3" t="s">
        <v>245</v>
      </c>
      <c r="U7" s="3">
        <v>2730.6</v>
      </c>
      <c r="V7" s="4">
        <v>2707.5</v>
      </c>
      <c r="W7" s="138">
        <v>243</v>
      </c>
      <c r="X7" s="30">
        <v>0.09</v>
      </c>
      <c r="Y7" s="24"/>
    </row>
    <row r="8" spans="1:25" s="25" customFormat="1" ht="35.1" customHeight="1">
      <c r="A8" s="23" t="s">
        <v>104</v>
      </c>
      <c r="B8" s="26" t="s">
        <v>105</v>
      </c>
      <c r="C8" s="311" t="s">
        <v>106</v>
      </c>
      <c r="D8" s="3">
        <v>304.10000000000002</v>
      </c>
      <c r="E8" s="3" t="s">
        <v>245</v>
      </c>
      <c r="F8" s="3">
        <v>2.7</v>
      </c>
      <c r="G8" s="3" t="s">
        <v>245</v>
      </c>
      <c r="H8" s="3" t="s">
        <v>245</v>
      </c>
      <c r="I8" s="3" t="s">
        <v>245</v>
      </c>
      <c r="J8" s="3" t="s">
        <v>245</v>
      </c>
      <c r="K8" s="3" t="s">
        <v>245</v>
      </c>
      <c r="L8" s="3" t="s">
        <v>245</v>
      </c>
      <c r="M8" s="3">
        <v>6.6</v>
      </c>
      <c r="N8" s="3" t="s">
        <v>245</v>
      </c>
      <c r="O8" s="3" t="s">
        <v>245</v>
      </c>
      <c r="P8" s="3">
        <v>13</v>
      </c>
      <c r="Q8" s="3">
        <v>326.39999999999998</v>
      </c>
      <c r="R8" s="3" t="s">
        <v>245</v>
      </c>
      <c r="S8" s="3">
        <v>23.2</v>
      </c>
      <c r="T8" s="3" t="s">
        <v>245</v>
      </c>
      <c r="U8" s="3">
        <v>349.6</v>
      </c>
      <c r="V8" s="4">
        <v>326.39999999999998</v>
      </c>
      <c r="W8" s="138">
        <v>217.1</v>
      </c>
      <c r="X8" s="30">
        <v>0.66500000000000004</v>
      </c>
      <c r="Y8" s="24"/>
    </row>
    <row r="9" spans="1:25" s="25" customFormat="1" ht="35.1" customHeight="1">
      <c r="A9" s="23" t="s">
        <v>107</v>
      </c>
      <c r="B9" s="26" t="s">
        <v>108</v>
      </c>
      <c r="C9" s="311" t="s">
        <v>109</v>
      </c>
      <c r="D9" s="3" t="s">
        <v>245</v>
      </c>
      <c r="E9" s="3">
        <v>233.2</v>
      </c>
      <c r="F9" s="3" t="s">
        <v>245</v>
      </c>
      <c r="G9" s="3" t="s">
        <v>245</v>
      </c>
      <c r="H9" s="3" t="s">
        <v>245</v>
      </c>
      <c r="I9" s="3" t="s">
        <v>245</v>
      </c>
      <c r="J9" s="3" t="s">
        <v>245</v>
      </c>
      <c r="K9" s="3" t="s">
        <v>245</v>
      </c>
      <c r="L9" s="3" t="s">
        <v>245</v>
      </c>
      <c r="M9" s="3" t="s">
        <v>245</v>
      </c>
      <c r="N9" s="3" t="s">
        <v>245</v>
      </c>
      <c r="O9" s="3" t="s">
        <v>245</v>
      </c>
      <c r="P9" s="3">
        <v>2147.9</v>
      </c>
      <c r="Q9" s="3">
        <v>2381.1</v>
      </c>
      <c r="R9" s="3" t="s">
        <v>245</v>
      </c>
      <c r="S9" s="3" t="s">
        <v>245</v>
      </c>
      <c r="T9" s="3" t="s">
        <v>245</v>
      </c>
      <c r="U9" s="3">
        <v>2381.1</v>
      </c>
      <c r="V9" s="4">
        <v>2381.1</v>
      </c>
      <c r="W9" s="138">
        <v>25.9</v>
      </c>
      <c r="X9" s="30">
        <v>1.0999999999999999E-2</v>
      </c>
      <c r="Y9" s="24"/>
    </row>
    <row r="10" spans="1:25" s="25" customFormat="1" ht="35.1" customHeight="1">
      <c r="A10" s="18" t="s">
        <v>110</v>
      </c>
      <c r="B10" s="26" t="s">
        <v>111</v>
      </c>
      <c r="C10" s="311" t="s">
        <v>112</v>
      </c>
      <c r="D10" s="3">
        <v>56.5</v>
      </c>
      <c r="E10" s="3" t="s">
        <v>245</v>
      </c>
      <c r="F10" s="3">
        <v>1258.2</v>
      </c>
      <c r="G10" s="3" t="s">
        <v>245</v>
      </c>
      <c r="H10" s="3" t="s">
        <v>245</v>
      </c>
      <c r="I10" s="3" t="s">
        <v>245</v>
      </c>
      <c r="J10" s="3" t="s">
        <v>245</v>
      </c>
      <c r="K10" s="3" t="s">
        <v>245</v>
      </c>
      <c r="L10" s="3" t="s">
        <v>245</v>
      </c>
      <c r="M10" s="3">
        <v>11.1</v>
      </c>
      <c r="N10" s="3" t="s">
        <v>245</v>
      </c>
      <c r="O10" s="3" t="s">
        <v>245</v>
      </c>
      <c r="P10" s="3">
        <v>29.6</v>
      </c>
      <c r="Q10" s="3">
        <v>1355.4</v>
      </c>
      <c r="R10" s="3">
        <v>11.1</v>
      </c>
      <c r="S10" s="3">
        <v>48.4</v>
      </c>
      <c r="T10" s="3" t="s">
        <v>245</v>
      </c>
      <c r="U10" s="3">
        <v>1403.8</v>
      </c>
      <c r="V10" s="4">
        <v>1366.5</v>
      </c>
      <c r="W10" s="138">
        <v>146.1</v>
      </c>
      <c r="X10" s="30">
        <v>0.107</v>
      </c>
      <c r="Y10" s="24"/>
    </row>
    <row r="11" spans="1:25" s="25" customFormat="1" ht="42" customHeight="1">
      <c r="A11" s="18" t="s">
        <v>12</v>
      </c>
      <c r="B11" s="26" t="s">
        <v>113</v>
      </c>
      <c r="C11" s="311" t="s">
        <v>114</v>
      </c>
      <c r="D11" s="3" t="s">
        <v>245</v>
      </c>
      <c r="E11" s="3" t="s">
        <v>245</v>
      </c>
      <c r="F11" s="3" t="s">
        <v>245</v>
      </c>
      <c r="G11" s="3">
        <v>2.8</v>
      </c>
      <c r="H11" s="3" t="s">
        <v>245</v>
      </c>
      <c r="I11" s="3" t="s">
        <v>245</v>
      </c>
      <c r="J11" s="3" t="s">
        <v>245</v>
      </c>
      <c r="K11" s="3" t="s">
        <v>245</v>
      </c>
      <c r="L11" s="3" t="s">
        <v>245</v>
      </c>
      <c r="M11" s="3" t="s">
        <v>245</v>
      </c>
      <c r="N11" s="3" t="s">
        <v>245</v>
      </c>
      <c r="O11" s="3" t="s">
        <v>245</v>
      </c>
      <c r="P11" s="3" t="s">
        <v>245</v>
      </c>
      <c r="Q11" s="3">
        <v>2.8</v>
      </c>
      <c r="R11" s="3" t="s">
        <v>245</v>
      </c>
      <c r="S11" s="3" t="s">
        <v>245</v>
      </c>
      <c r="T11" s="3" t="s">
        <v>245</v>
      </c>
      <c r="U11" s="3">
        <v>2.8</v>
      </c>
      <c r="V11" s="4">
        <v>2.8</v>
      </c>
      <c r="W11" s="138">
        <v>0.3</v>
      </c>
      <c r="X11" s="30">
        <v>0.107</v>
      </c>
      <c r="Y11" s="24"/>
    </row>
    <row r="12" spans="1:25" s="25" customFormat="1" ht="42" customHeight="1">
      <c r="A12" s="18" t="s">
        <v>115</v>
      </c>
      <c r="B12" s="26" t="s">
        <v>116</v>
      </c>
      <c r="C12" s="311" t="s">
        <v>178</v>
      </c>
      <c r="D12" s="3" t="s">
        <v>245</v>
      </c>
      <c r="E12" s="3" t="s">
        <v>245</v>
      </c>
      <c r="F12" s="3" t="s">
        <v>245</v>
      </c>
      <c r="G12" s="3">
        <v>606.6</v>
      </c>
      <c r="H12" s="3" t="s">
        <v>245</v>
      </c>
      <c r="I12" s="3" t="s">
        <v>245</v>
      </c>
      <c r="J12" s="3" t="s">
        <v>245</v>
      </c>
      <c r="K12" s="3" t="s">
        <v>245</v>
      </c>
      <c r="L12" s="3" t="s">
        <v>245</v>
      </c>
      <c r="M12" s="3" t="s">
        <v>245</v>
      </c>
      <c r="N12" s="3" t="s">
        <v>245</v>
      </c>
      <c r="O12" s="3" t="s">
        <v>245</v>
      </c>
      <c r="P12" s="3">
        <v>2.2000000000000002</v>
      </c>
      <c r="Q12" s="3">
        <v>608.79999999999995</v>
      </c>
      <c r="R12" s="3" t="s">
        <v>245</v>
      </c>
      <c r="S12" s="3" t="s">
        <v>245</v>
      </c>
      <c r="T12" s="3" t="s">
        <v>245</v>
      </c>
      <c r="U12" s="3">
        <v>608.79999999999995</v>
      </c>
      <c r="V12" s="4">
        <v>608.79999999999995</v>
      </c>
      <c r="W12" s="138">
        <v>51.5</v>
      </c>
      <c r="X12" s="30">
        <v>8.5000000000000006E-2</v>
      </c>
      <c r="Y12" s="24"/>
    </row>
    <row r="13" spans="1:25" s="25" customFormat="1" ht="42" customHeight="1">
      <c r="A13" s="18" t="s">
        <v>120</v>
      </c>
      <c r="B13" s="26" t="s">
        <v>121</v>
      </c>
      <c r="C13" s="311" t="s">
        <v>122</v>
      </c>
      <c r="D13" s="3" t="s">
        <v>245</v>
      </c>
      <c r="E13" s="3" t="s">
        <v>245</v>
      </c>
      <c r="F13" s="3" t="s">
        <v>245</v>
      </c>
      <c r="G13" s="3" t="s">
        <v>245</v>
      </c>
      <c r="H13" s="3">
        <v>11</v>
      </c>
      <c r="I13" s="3" t="s">
        <v>245</v>
      </c>
      <c r="J13" s="3" t="s">
        <v>245</v>
      </c>
      <c r="K13" s="3" t="s">
        <v>245</v>
      </c>
      <c r="L13" s="3" t="s">
        <v>245</v>
      </c>
      <c r="M13" s="3" t="s">
        <v>245</v>
      </c>
      <c r="N13" s="3" t="s">
        <v>245</v>
      </c>
      <c r="O13" s="3" t="s">
        <v>245</v>
      </c>
      <c r="P13" s="3" t="s">
        <v>245</v>
      </c>
      <c r="Q13" s="3">
        <v>11</v>
      </c>
      <c r="R13" s="3" t="s">
        <v>245</v>
      </c>
      <c r="S13" s="3" t="s">
        <v>245</v>
      </c>
      <c r="T13" s="3" t="s">
        <v>245</v>
      </c>
      <c r="U13" s="3">
        <v>11</v>
      </c>
      <c r="V13" s="4">
        <v>11</v>
      </c>
      <c r="W13" s="138">
        <v>10</v>
      </c>
      <c r="X13" s="30">
        <v>0.90300000000000002</v>
      </c>
      <c r="Y13" s="24"/>
    </row>
    <row r="14" spans="1:25" s="25" customFormat="1" ht="42" customHeight="1">
      <c r="A14" s="18" t="s">
        <v>123</v>
      </c>
      <c r="B14" s="26" t="s">
        <v>124</v>
      </c>
      <c r="C14" s="311" t="s">
        <v>179</v>
      </c>
      <c r="D14" s="3" t="s">
        <v>245</v>
      </c>
      <c r="E14" s="3" t="s">
        <v>245</v>
      </c>
      <c r="F14" s="3" t="s">
        <v>245</v>
      </c>
      <c r="G14" s="3" t="s">
        <v>245</v>
      </c>
      <c r="H14" s="3" t="s">
        <v>245</v>
      </c>
      <c r="I14" s="3">
        <v>1060.4000000000001</v>
      </c>
      <c r="J14" s="3">
        <v>49.1</v>
      </c>
      <c r="K14" s="3" t="s">
        <v>245</v>
      </c>
      <c r="L14" s="3" t="s">
        <v>245</v>
      </c>
      <c r="M14" s="3" t="s">
        <v>245</v>
      </c>
      <c r="N14" s="3" t="s">
        <v>245</v>
      </c>
      <c r="O14" s="3" t="s">
        <v>245</v>
      </c>
      <c r="P14" s="3" t="s">
        <v>245</v>
      </c>
      <c r="Q14" s="3">
        <v>1109.5</v>
      </c>
      <c r="R14" s="3">
        <v>232.4</v>
      </c>
      <c r="S14" s="3">
        <v>8.6</v>
      </c>
      <c r="T14" s="3" t="s">
        <v>245</v>
      </c>
      <c r="U14" s="3">
        <v>1118.0999999999999</v>
      </c>
      <c r="V14" s="4">
        <v>1341.9</v>
      </c>
      <c r="W14" s="138">
        <v>367.9</v>
      </c>
      <c r="X14" s="30">
        <v>0.27400000000000002</v>
      </c>
      <c r="Y14" s="24"/>
    </row>
    <row r="15" spans="1:25" s="25" customFormat="1" ht="42" customHeight="1">
      <c r="A15" s="18" t="s">
        <v>20</v>
      </c>
      <c r="B15" s="26" t="s">
        <v>128</v>
      </c>
      <c r="C15" s="311" t="s">
        <v>129</v>
      </c>
      <c r="D15" s="3" t="s">
        <v>245</v>
      </c>
      <c r="E15" s="3" t="s">
        <v>245</v>
      </c>
      <c r="F15" s="3" t="s">
        <v>245</v>
      </c>
      <c r="G15" s="3" t="s">
        <v>245</v>
      </c>
      <c r="H15" s="3" t="s">
        <v>245</v>
      </c>
      <c r="I15" s="3" t="s">
        <v>245</v>
      </c>
      <c r="J15" s="3" t="s">
        <v>245</v>
      </c>
      <c r="K15" s="3">
        <v>71.400000000000006</v>
      </c>
      <c r="L15" s="3" t="s">
        <v>245</v>
      </c>
      <c r="M15" s="3" t="s">
        <v>245</v>
      </c>
      <c r="N15" s="3" t="s">
        <v>245</v>
      </c>
      <c r="O15" s="3" t="s">
        <v>245</v>
      </c>
      <c r="P15" s="3" t="s">
        <v>245</v>
      </c>
      <c r="Q15" s="3">
        <v>71.400000000000006</v>
      </c>
      <c r="R15" s="3">
        <v>0</v>
      </c>
      <c r="S15" s="3">
        <v>0.9</v>
      </c>
      <c r="T15" s="3" t="s">
        <v>245</v>
      </c>
      <c r="U15" s="3">
        <v>72.3</v>
      </c>
      <c r="V15" s="4">
        <v>71.400000000000006</v>
      </c>
      <c r="W15" s="138">
        <v>21.4</v>
      </c>
      <c r="X15" s="30">
        <v>0.3</v>
      </c>
      <c r="Y15" s="24"/>
    </row>
    <row r="16" spans="1:25" s="25" customFormat="1" ht="42" customHeight="1">
      <c r="A16" s="18" t="s">
        <v>130</v>
      </c>
      <c r="B16" s="29" t="s">
        <v>131</v>
      </c>
      <c r="C16" s="311" t="s">
        <v>132</v>
      </c>
      <c r="D16" s="3" t="s">
        <v>245</v>
      </c>
      <c r="E16" s="3" t="s">
        <v>245</v>
      </c>
      <c r="F16" s="3" t="s">
        <v>245</v>
      </c>
      <c r="G16" s="3" t="s">
        <v>245</v>
      </c>
      <c r="H16" s="3" t="s">
        <v>245</v>
      </c>
      <c r="I16" s="3" t="s">
        <v>245</v>
      </c>
      <c r="J16" s="3" t="s">
        <v>245</v>
      </c>
      <c r="K16" s="3" t="s">
        <v>245</v>
      </c>
      <c r="L16" s="3">
        <v>151.80000000000001</v>
      </c>
      <c r="M16" s="3" t="s">
        <v>245</v>
      </c>
      <c r="N16" s="3" t="s">
        <v>245</v>
      </c>
      <c r="O16" s="3" t="s">
        <v>245</v>
      </c>
      <c r="P16" s="3" t="s">
        <v>245</v>
      </c>
      <c r="Q16" s="3">
        <v>151.80000000000001</v>
      </c>
      <c r="R16" s="3">
        <v>81.3</v>
      </c>
      <c r="S16" s="3" t="s">
        <v>245</v>
      </c>
      <c r="T16" s="3" t="s">
        <v>245</v>
      </c>
      <c r="U16" s="3">
        <v>151.80000000000001</v>
      </c>
      <c r="V16" s="4">
        <v>233.1</v>
      </c>
      <c r="W16" s="138">
        <v>9.9</v>
      </c>
      <c r="X16" s="30">
        <v>4.2000000000000003E-2</v>
      </c>
      <c r="Y16" s="24"/>
    </row>
    <row r="17" spans="1:25" s="25" customFormat="1" ht="35.1" customHeight="1">
      <c r="A17" s="18" t="s">
        <v>24</v>
      </c>
      <c r="B17" s="26" t="s">
        <v>133</v>
      </c>
      <c r="C17" s="311" t="s">
        <v>180</v>
      </c>
      <c r="D17" s="3" t="s">
        <v>245</v>
      </c>
      <c r="E17" s="3" t="s">
        <v>245</v>
      </c>
      <c r="F17" s="3">
        <v>0.1</v>
      </c>
      <c r="G17" s="3" t="s">
        <v>245</v>
      </c>
      <c r="H17" s="3" t="s">
        <v>245</v>
      </c>
      <c r="I17" s="3" t="s">
        <v>245</v>
      </c>
      <c r="J17" s="3" t="s">
        <v>245</v>
      </c>
      <c r="K17" s="3" t="s">
        <v>245</v>
      </c>
      <c r="L17" s="3" t="s">
        <v>245</v>
      </c>
      <c r="M17" s="3">
        <v>434.2</v>
      </c>
      <c r="N17" s="3">
        <v>7.5</v>
      </c>
      <c r="O17" s="3" t="s">
        <v>245</v>
      </c>
      <c r="P17" s="3" t="s">
        <v>245</v>
      </c>
      <c r="Q17" s="3">
        <v>441.7</v>
      </c>
      <c r="R17" s="3">
        <v>0</v>
      </c>
      <c r="S17" s="3">
        <v>19.600000000000001</v>
      </c>
      <c r="T17" s="3" t="s">
        <v>245</v>
      </c>
      <c r="U17" s="3">
        <v>461.4</v>
      </c>
      <c r="V17" s="4">
        <v>441.7</v>
      </c>
      <c r="W17" s="138">
        <v>15.5</v>
      </c>
      <c r="X17" s="30">
        <v>3.5000000000000003E-2</v>
      </c>
      <c r="Y17" s="24"/>
    </row>
    <row r="18" spans="1:25" s="25" customFormat="1" ht="35.1" customHeight="1">
      <c r="A18" s="305" t="s">
        <v>32</v>
      </c>
      <c r="B18" s="26"/>
      <c r="C18" s="311" t="s">
        <v>139</v>
      </c>
      <c r="D18" s="3">
        <v>10</v>
      </c>
      <c r="E18" s="3" t="s">
        <v>245</v>
      </c>
      <c r="F18" s="3">
        <v>0.5</v>
      </c>
      <c r="G18" s="3" t="s">
        <v>245</v>
      </c>
      <c r="H18" s="3" t="s">
        <v>245</v>
      </c>
      <c r="I18" s="3" t="s">
        <v>245</v>
      </c>
      <c r="J18" s="3">
        <v>0.1</v>
      </c>
      <c r="K18" s="3" t="s">
        <v>245</v>
      </c>
      <c r="L18" s="3" t="s">
        <v>245</v>
      </c>
      <c r="M18" s="3">
        <v>111.7</v>
      </c>
      <c r="N18" s="3">
        <v>5.7</v>
      </c>
      <c r="O18" s="3">
        <v>0</v>
      </c>
      <c r="P18" s="3">
        <v>7187.6</v>
      </c>
      <c r="Q18" s="3">
        <v>7315.7</v>
      </c>
      <c r="R18" s="3">
        <v>3590.1</v>
      </c>
      <c r="S18" s="3">
        <v>132.5</v>
      </c>
      <c r="T18" s="3">
        <v>2305.3000000000002</v>
      </c>
      <c r="U18" s="3">
        <v>9753.4</v>
      </c>
      <c r="V18" s="4">
        <v>10905.7</v>
      </c>
      <c r="W18" s="138">
        <v>487</v>
      </c>
      <c r="X18" s="30">
        <v>4.4999999999999998E-2</v>
      </c>
      <c r="Y18" s="24"/>
    </row>
    <row r="19" spans="1:25" s="25" customFormat="1" ht="35.1" customHeight="1">
      <c r="A19" s="298" t="s">
        <v>140</v>
      </c>
      <c r="B19" s="330"/>
      <c r="C19" s="298" t="s">
        <v>141</v>
      </c>
      <c r="D19" s="299">
        <v>15.3</v>
      </c>
      <c r="E19" s="299" t="s">
        <v>245</v>
      </c>
      <c r="F19" s="299">
        <v>1.9</v>
      </c>
      <c r="G19" s="299">
        <v>5.0999999999999996</v>
      </c>
      <c r="H19" s="299">
        <v>0.2</v>
      </c>
      <c r="I19" s="299">
        <v>0.3</v>
      </c>
      <c r="J19" s="299">
        <v>23.4</v>
      </c>
      <c r="K19" s="299">
        <v>2.5</v>
      </c>
      <c r="L19" s="299">
        <v>0.6</v>
      </c>
      <c r="M19" s="299">
        <v>4.0999999999999996</v>
      </c>
      <c r="N19" s="299">
        <v>1.5</v>
      </c>
      <c r="O19" s="299">
        <v>162.4</v>
      </c>
      <c r="P19" s="299">
        <v>29222.2</v>
      </c>
      <c r="Q19" s="299">
        <v>29439.599999999999</v>
      </c>
      <c r="R19" s="299">
        <v>13906.7</v>
      </c>
      <c r="S19" s="299">
        <v>847.2</v>
      </c>
      <c r="T19" s="299">
        <v>-2305.3000000000002</v>
      </c>
      <c r="U19" s="299">
        <v>27981.5</v>
      </c>
      <c r="V19" s="205">
        <v>43346.3</v>
      </c>
      <c r="W19" s="139">
        <v>119.8</v>
      </c>
      <c r="X19" s="334">
        <v>3.0000000000000001E-3</v>
      </c>
      <c r="Y19" s="24"/>
    </row>
    <row r="20" spans="1:25" s="25" customFormat="1" ht="42" customHeight="1">
      <c r="A20" s="18" t="s">
        <v>142</v>
      </c>
      <c r="B20" s="32"/>
      <c r="C20" s="305" t="s">
        <v>143</v>
      </c>
      <c r="D20" s="3">
        <v>385.9</v>
      </c>
      <c r="E20" s="3">
        <v>233.2</v>
      </c>
      <c r="F20" s="3">
        <v>1263.3</v>
      </c>
      <c r="G20" s="3">
        <v>614.4</v>
      </c>
      <c r="H20" s="3">
        <v>11.2</v>
      </c>
      <c r="I20" s="3">
        <v>1060.8</v>
      </c>
      <c r="J20" s="3">
        <v>72.599999999999994</v>
      </c>
      <c r="K20" s="3">
        <v>73.900000000000006</v>
      </c>
      <c r="L20" s="3">
        <v>152.5</v>
      </c>
      <c r="M20" s="3">
        <v>567.70000000000005</v>
      </c>
      <c r="N20" s="3">
        <v>14.7</v>
      </c>
      <c r="O20" s="3">
        <v>162.4</v>
      </c>
      <c r="P20" s="3">
        <v>38602.6</v>
      </c>
      <c r="Q20" s="3">
        <v>43215.199999999997</v>
      </c>
      <c r="R20" s="3">
        <v>17821.599999999999</v>
      </c>
      <c r="S20" s="3">
        <v>1080.3</v>
      </c>
      <c r="T20" s="3" t="s">
        <v>245</v>
      </c>
      <c r="U20" s="3">
        <v>44295.5</v>
      </c>
      <c r="V20" s="201">
        <v>61036.9</v>
      </c>
      <c r="W20" s="181">
        <v>1472.4</v>
      </c>
      <c r="X20" s="30">
        <v>2.4E-2</v>
      </c>
      <c r="Y20" s="24"/>
    </row>
    <row r="21" spans="1:25" s="25" customFormat="1" ht="42" customHeight="1">
      <c r="A21" s="18" t="s">
        <v>144</v>
      </c>
      <c r="B21" s="32"/>
      <c r="C21" s="311" t="s">
        <v>145</v>
      </c>
      <c r="D21" s="3">
        <v>169.3</v>
      </c>
      <c r="E21" s="3">
        <v>62.1</v>
      </c>
      <c r="F21" s="3">
        <v>643.6</v>
      </c>
      <c r="G21" s="3">
        <v>232.7</v>
      </c>
      <c r="H21" s="3">
        <v>6.8</v>
      </c>
      <c r="I21" s="3">
        <v>751.8</v>
      </c>
      <c r="J21" s="3">
        <v>14.5</v>
      </c>
      <c r="K21" s="3">
        <v>25.2</v>
      </c>
      <c r="L21" s="3">
        <v>94.2</v>
      </c>
      <c r="M21" s="3">
        <v>240.7</v>
      </c>
      <c r="N21" s="3">
        <v>6.5</v>
      </c>
      <c r="O21" s="3">
        <v>55.9</v>
      </c>
      <c r="P21" s="3">
        <v>15398.6</v>
      </c>
      <c r="Q21" s="3">
        <v>17702</v>
      </c>
      <c r="R21" s="151" t="s">
        <v>181</v>
      </c>
      <c r="S21" s="67"/>
      <c r="T21" s="67"/>
      <c r="U21" s="67"/>
      <c r="V21" s="67"/>
      <c r="W21" s="151" t="s">
        <v>203</v>
      </c>
      <c r="X21" s="67"/>
      <c r="Y21" s="24"/>
    </row>
    <row r="22" spans="1:25" s="25" customFormat="1" ht="42" customHeight="1">
      <c r="A22" s="18" t="s">
        <v>146</v>
      </c>
      <c r="B22" s="32"/>
      <c r="C22" s="311" t="s">
        <v>202</v>
      </c>
      <c r="D22" s="3">
        <v>216.7</v>
      </c>
      <c r="E22" s="3">
        <v>171.1</v>
      </c>
      <c r="F22" s="3">
        <v>619.70000000000005</v>
      </c>
      <c r="G22" s="3">
        <v>381.7</v>
      </c>
      <c r="H22" s="3">
        <v>4.4000000000000004</v>
      </c>
      <c r="I22" s="3">
        <v>308.89999999999998</v>
      </c>
      <c r="J22" s="3">
        <v>58.1</v>
      </c>
      <c r="K22" s="3">
        <v>48.7</v>
      </c>
      <c r="L22" s="3">
        <v>58.3</v>
      </c>
      <c r="M22" s="3">
        <v>327</v>
      </c>
      <c r="N22" s="3">
        <v>8.1999999999999993</v>
      </c>
      <c r="O22" s="3">
        <v>106.5</v>
      </c>
      <c r="P22" s="3">
        <v>23204</v>
      </c>
      <c r="Q22" s="3">
        <v>25513.200000000001</v>
      </c>
      <c r="R22" s="3">
        <v>673.2</v>
      </c>
      <c r="S22" s="3"/>
      <c r="T22" s="3"/>
      <c r="U22" s="3"/>
      <c r="V22" s="3"/>
      <c r="W22" s="30">
        <v>5.5E-2</v>
      </c>
      <c r="X22" s="3"/>
    </row>
    <row r="23" spans="1:25" s="25" customFormat="1" ht="35.1" customHeight="1" thickBot="1">
      <c r="A23" s="134"/>
      <c r="B23" s="134"/>
      <c r="C23" s="135" t="s">
        <v>147</v>
      </c>
      <c r="D23" s="67">
        <v>74.599999999999994</v>
      </c>
      <c r="E23" s="67" t="s">
        <v>245</v>
      </c>
      <c r="F23" s="67">
        <v>181.5</v>
      </c>
      <c r="G23" s="67">
        <v>20</v>
      </c>
      <c r="H23" s="67">
        <v>2.2000000000000002</v>
      </c>
      <c r="I23" s="67">
        <v>115.2</v>
      </c>
      <c r="J23" s="67">
        <v>18.100000000000001</v>
      </c>
      <c r="K23" s="67">
        <v>5.3</v>
      </c>
      <c r="L23" s="67">
        <v>15.8</v>
      </c>
      <c r="M23" s="67">
        <v>83.3</v>
      </c>
      <c r="N23" s="67">
        <v>7.2</v>
      </c>
      <c r="O23" s="67">
        <v>33.9</v>
      </c>
      <c r="P23" s="67">
        <v>7085.2</v>
      </c>
      <c r="Q23" s="67">
        <v>7642.1</v>
      </c>
      <c r="R23" s="97">
        <v>2.5999999999999999E-2</v>
      </c>
      <c r="S23" s="96"/>
      <c r="T23" s="96"/>
      <c r="U23" s="96"/>
      <c r="V23" s="96"/>
      <c r="W23" s="96"/>
      <c r="X23" s="96"/>
    </row>
    <row r="24" spans="1:25" s="25" customFormat="1" ht="35.1" customHeight="1">
      <c r="A24" s="150"/>
      <c r="B24" s="23"/>
      <c r="C24" s="311" t="s">
        <v>148</v>
      </c>
      <c r="D24" s="3">
        <v>0.7</v>
      </c>
      <c r="E24" s="3" t="s">
        <v>245</v>
      </c>
      <c r="F24" s="3">
        <v>1.7</v>
      </c>
      <c r="G24" s="3">
        <v>2.9</v>
      </c>
      <c r="H24" s="3">
        <v>0.2</v>
      </c>
      <c r="I24" s="3">
        <v>25.6</v>
      </c>
      <c r="J24" s="3">
        <v>0.9</v>
      </c>
      <c r="K24" s="3">
        <v>1</v>
      </c>
      <c r="L24" s="3">
        <v>2.5</v>
      </c>
      <c r="M24" s="3" t="s">
        <v>245</v>
      </c>
      <c r="N24" s="3">
        <v>0.1</v>
      </c>
      <c r="O24" s="3">
        <v>3.3</v>
      </c>
      <c r="P24" s="3">
        <v>612.1</v>
      </c>
      <c r="Q24" s="3">
        <v>651.1</v>
      </c>
      <c r="R24" s="3"/>
      <c r="S24" s="3"/>
      <c r="T24" s="3"/>
      <c r="U24" s="3"/>
      <c r="V24" s="3"/>
      <c r="W24" s="3"/>
      <c r="X24" s="3"/>
    </row>
    <row r="25" spans="1:25" s="25" customFormat="1" ht="35.1" customHeight="1">
      <c r="A25" s="23"/>
      <c r="B25" s="23"/>
      <c r="C25" s="305" t="s">
        <v>149</v>
      </c>
      <c r="D25" s="3">
        <v>0.4</v>
      </c>
      <c r="E25" s="3" t="s">
        <v>245</v>
      </c>
      <c r="F25" s="3">
        <v>61.3</v>
      </c>
      <c r="G25" s="3">
        <v>176.8</v>
      </c>
      <c r="H25" s="3">
        <v>0.6</v>
      </c>
      <c r="I25" s="3" t="s">
        <v>245</v>
      </c>
      <c r="J25" s="3" t="s">
        <v>245</v>
      </c>
      <c r="K25" s="3">
        <v>1.4</v>
      </c>
      <c r="L25" s="3">
        <v>4.5999999999999996</v>
      </c>
      <c r="M25" s="3" t="s">
        <v>245</v>
      </c>
      <c r="N25" s="3" t="s">
        <v>245</v>
      </c>
      <c r="O25" s="3">
        <v>15.3</v>
      </c>
      <c r="P25" s="3">
        <v>1345.4</v>
      </c>
      <c r="Q25" s="3">
        <v>1605.8</v>
      </c>
      <c r="R25" s="3"/>
      <c r="S25" s="3"/>
      <c r="T25" s="3"/>
      <c r="U25" s="3"/>
      <c r="V25" s="3"/>
      <c r="W25" s="3"/>
      <c r="X25" s="3"/>
    </row>
    <row r="26" spans="1:25" s="25" customFormat="1" ht="35.1" customHeight="1" thickBot="1">
      <c r="A26" s="148"/>
      <c r="B26" s="148"/>
      <c r="C26" s="149" t="s">
        <v>150</v>
      </c>
      <c r="D26" s="101">
        <v>140.9</v>
      </c>
      <c r="E26" s="101">
        <v>171.1</v>
      </c>
      <c r="F26" s="101">
        <v>375.2</v>
      </c>
      <c r="G26" s="101">
        <v>182</v>
      </c>
      <c r="H26" s="101">
        <v>1.5</v>
      </c>
      <c r="I26" s="101">
        <v>168.2</v>
      </c>
      <c r="J26" s="101">
        <v>39.1</v>
      </c>
      <c r="K26" s="101">
        <v>41</v>
      </c>
      <c r="L26" s="101">
        <v>35.299999999999997</v>
      </c>
      <c r="M26" s="101">
        <v>243.7</v>
      </c>
      <c r="N26" s="101">
        <v>0.8</v>
      </c>
      <c r="O26" s="101">
        <v>54</v>
      </c>
      <c r="P26" s="101">
        <v>14161.3</v>
      </c>
      <c r="Q26" s="101">
        <v>15614.1</v>
      </c>
      <c r="R26" s="3"/>
      <c r="S26" s="3"/>
      <c r="T26" s="3"/>
      <c r="U26" s="3"/>
      <c r="V26" s="3"/>
      <c r="W26" s="3"/>
      <c r="X26" s="3"/>
    </row>
    <row r="27" spans="1:25">
      <c r="A27" s="7"/>
    </row>
    <row r="34" spans="4:4">
      <c r="D34" s="12"/>
    </row>
    <row r="35" spans="4:4">
      <c r="D35" s="12"/>
    </row>
    <row r="36" spans="4:4">
      <c r="D36" s="12"/>
    </row>
    <row r="37" spans="4:4">
      <c r="D37" s="12"/>
    </row>
    <row r="38" spans="4:4">
      <c r="D38" s="12"/>
    </row>
    <row r="39" spans="4:4">
      <c r="D39" s="12"/>
    </row>
    <row r="40" spans="4:4">
      <c r="D40" s="12"/>
    </row>
    <row r="41" spans="4:4">
      <c r="D41" s="12"/>
    </row>
    <row r="42" spans="4:4">
      <c r="D42" s="12"/>
    </row>
    <row r="43" spans="4:4">
      <c r="D43" s="12"/>
    </row>
    <row r="44" spans="4:4">
      <c r="D44" s="12"/>
    </row>
  </sheetData>
  <mergeCells count="2">
    <mergeCell ref="D4:U4"/>
    <mergeCell ref="A3:C3"/>
  </mergeCells>
  <conditionalFormatting sqref="A23:N26 A20:B22 A27:B33 A2:X2 A4:B4 A3 D3:V3 A5:X11 T14:X26 G12:X13 A19:S19 A12:F18 G14:S18">
    <cfRule type="cellIs" dxfId="60" priority="12" stopIfTrue="1" operator="equal">
      <formula>0</formula>
    </cfRule>
  </conditionalFormatting>
  <conditionalFormatting sqref="O23:O26">
    <cfRule type="cellIs" dxfId="59" priority="11" stopIfTrue="1" operator="equal">
      <formula>0</formula>
    </cfRule>
  </conditionalFormatting>
  <conditionalFormatting sqref="P23:P26">
    <cfRule type="cellIs" dxfId="58" priority="10" stopIfTrue="1" operator="equal">
      <formula>0</formula>
    </cfRule>
  </conditionalFormatting>
  <conditionalFormatting sqref="Q23:Q26">
    <cfRule type="cellIs" dxfId="57" priority="9" stopIfTrue="1" operator="equal">
      <formula>0</formula>
    </cfRule>
  </conditionalFormatting>
  <conditionalFormatting sqref="R23:R26">
    <cfRule type="cellIs" dxfId="56" priority="8" stopIfTrue="1" operator="equal">
      <formula>0</formula>
    </cfRule>
  </conditionalFormatting>
  <conditionalFormatting sqref="S23:S26">
    <cfRule type="cellIs" dxfId="55" priority="7" stopIfTrue="1" operator="equal">
      <formula>0</formula>
    </cfRule>
  </conditionalFormatting>
  <conditionalFormatting sqref="C20:N22">
    <cfRule type="cellIs" dxfId="54" priority="6" stopIfTrue="1" operator="equal">
      <formula>0</formula>
    </cfRule>
  </conditionalFormatting>
  <conditionalFormatting sqref="O20:O22">
    <cfRule type="cellIs" dxfId="53" priority="5" stopIfTrue="1" operator="equal">
      <formula>0</formula>
    </cfRule>
  </conditionalFormatting>
  <conditionalFormatting sqref="P20:P22">
    <cfRule type="cellIs" dxfId="52" priority="4" stopIfTrue="1" operator="equal">
      <formula>0</formula>
    </cfRule>
  </conditionalFormatting>
  <conditionalFormatting sqref="Q20:Q22">
    <cfRule type="cellIs" dxfId="51" priority="3" stopIfTrue="1" operator="equal">
      <formula>0</formula>
    </cfRule>
  </conditionalFormatting>
  <conditionalFormatting sqref="S20:S22">
    <cfRule type="cellIs" dxfId="50" priority="2" stopIfTrue="1" operator="equal">
      <formula>0</formula>
    </cfRule>
  </conditionalFormatting>
  <conditionalFormatting sqref="A1">
    <cfRule type="cellIs" dxfId="49" priority="1" stopIfTrue="1" operator="equal">
      <formula>0</formula>
    </cfRule>
  </conditionalFormatting>
  <pageMargins left="0.70866141732283472" right="0.70866141732283472" top="0.74803149606299213" bottom="0.74803149606299213" header="0.31496062992125984" footer="0.31496062992125984"/>
  <pageSetup scale="41"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4"/>
  <sheetViews>
    <sheetView showGridLines="0" zoomScale="63" zoomScaleNormal="63" workbookViewId="0"/>
  </sheetViews>
  <sheetFormatPr baseColWidth="10" defaultColWidth="11.42578125" defaultRowHeight="14.25"/>
  <cols>
    <col min="1" max="1" width="6.42578125" style="5" customWidth="1"/>
    <col min="2" max="2" width="7.5703125" style="5" customWidth="1"/>
    <col min="3" max="3" width="51.7109375" style="5" customWidth="1"/>
    <col min="4" max="9" width="10.5703125" style="5" customWidth="1"/>
    <col min="10" max="10" width="11.7109375" style="5" customWidth="1"/>
    <col min="11" max="11" width="10.5703125" style="5" customWidth="1"/>
    <col min="12" max="12" width="13.7109375" style="5" customWidth="1"/>
    <col min="13" max="13" width="12.42578125" style="5" customWidth="1"/>
    <col min="14" max="16" width="10.5703125" style="5" customWidth="1"/>
    <col min="17" max="17" width="10.7109375" style="5" customWidth="1"/>
    <col min="18" max="21" width="10.5703125" style="5" customWidth="1"/>
    <col min="22" max="22" width="10.7109375" style="5" customWidth="1"/>
    <col min="23" max="23" width="11.5703125" style="5" customWidth="1"/>
    <col min="24" max="24" width="10.7109375" style="5" customWidth="1"/>
    <col min="25" max="16384" width="11.42578125" style="5"/>
  </cols>
  <sheetData>
    <row r="1" spans="1:25" s="10" customFormat="1" ht="36.6" customHeight="1" thickBot="1">
      <c r="A1" s="99" t="s">
        <v>328</v>
      </c>
      <c r="B1" s="99"/>
      <c r="C1" s="141"/>
      <c r="D1" s="141"/>
      <c r="E1" s="141"/>
      <c r="F1" s="141"/>
      <c r="G1" s="141"/>
      <c r="H1" s="141"/>
      <c r="I1" s="141"/>
      <c r="J1" s="141"/>
      <c r="K1" s="141"/>
      <c r="L1" s="141"/>
      <c r="M1" s="141"/>
      <c r="N1" s="141"/>
      <c r="O1" s="141"/>
      <c r="P1" s="141"/>
      <c r="Q1" s="141"/>
      <c r="R1" s="141"/>
      <c r="S1" s="141"/>
      <c r="T1" s="141"/>
      <c r="U1" s="141"/>
      <c r="V1" s="141"/>
      <c r="W1" s="141"/>
      <c r="X1" s="141"/>
    </row>
    <row r="2" spans="1:25" s="1" customFormat="1" ht="37.9" customHeight="1">
      <c r="A2" s="123"/>
      <c r="B2" s="123"/>
      <c r="C2" s="123"/>
      <c r="D2" s="124" t="s">
        <v>76</v>
      </c>
      <c r="E2" s="124" t="s">
        <v>156</v>
      </c>
      <c r="F2" s="124" t="s">
        <v>78</v>
      </c>
      <c r="G2" s="124" t="s">
        <v>157</v>
      </c>
      <c r="H2" s="124" t="s">
        <v>158</v>
      </c>
      <c r="I2" s="124" t="s">
        <v>159</v>
      </c>
      <c r="J2" s="124" t="s">
        <v>160</v>
      </c>
      <c r="K2" s="124" t="s">
        <v>161</v>
      </c>
      <c r="L2" s="124" t="s">
        <v>84</v>
      </c>
      <c r="M2" s="124" t="s">
        <v>162</v>
      </c>
      <c r="N2" s="124" t="s">
        <v>163</v>
      </c>
      <c r="O2" s="124" t="s">
        <v>164</v>
      </c>
      <c r="P2" s="124"/>
      <c r="Q2" s="124"/>
      <c r="R2" s="124"/>
      <c r="S2" s="124"/>
      <c r="T2" s="124"/>
      <c r="U2" s="124"/>
      <c r="V2" s="124"/>
      <c r="W2" s="128"/>
      <c r="X2" s="128"/>
    </row>
    <row r="3" spans="1:25" ht="106.9" customHeight="1">
      <c r="A3" s="7"/>
      <c r="B3" s="7"/>
      <c r="C3" s="316" t="s">
        <v>258</v>
      </c>
      <c r="D3" s="80" t="s">
        <v>88</v>
      </c>
      <c r="E3" s="80" t="s">
        <v>36</v>
      </c>
      <c r="F3" s="80" t="s">
        <v>90</v>
      </c>
      <c r="G3" s="80" t="s">
        <v>91</v>
      </c>
      <c r="H3" s="80" t="s">
        <v>167</v>
      </c>
      <c r="I3" s="80" t="s">
        <v>168</v>
      </c>
      <c r="J3" s="80" t="s">
        <v>169</v>
      </c>
      <c r="K3" s="80" t="s">
        <v>93</v>
      </c>
      <c r="L3" s="80" t="s">
        <v>201</v>
      </c>
      <c r="M3" s="80" t="s">
        <v>95</v>
      </c>
      <c r="N3" s="80" t="s">
        <v>95</v>
      </c>
      <c r="O3" s="80" t="s">
        <v>96</v>
      </c>
      <c r="P3" s="80" t="s">
        <v>170</v>
      </c>
      <c r="Q3" s="80" t="s">
        <v>171</v>
      </c>
      <c r="R3" s="80" t="s">
        <v>172</v>
      </c>
      <c r="S3" s="80" t="s">
        <v>173</v>
      </c>
      <c r="T3" s="80" t="s">
        <v>174</v>
      </c>
      <c r="U3" s="80" t="s">
        <v>175</v>
      </c>
      <c r="V3" s="199" t="s">
        <v>176</v>
      </c>
      <c r="W3" s="314" t="s">
        <v>165</v>
      </c>
      <c r="X3" s="315" t="s">
        <v>166</v>
      </c>
    </row>
    <row r="4" spans="1:25" ht="30" customHeight="1">
      <c r="A4" s="7"/>
      <c r="B4" s="21"/>
      <c r="C4" s="21"/>
      <c r="D4" s="498" t="s">
        <v>177</v>
      </c>
      <c r="E4" s="498"/>
      <c r="F4" s="498"/>
      <c r="G4" s="498"/>
      <c r="H4" s="498"/>
      <c r="I4" s="498"/>
      <c r="J4" s="498"/>
      <c r="K4" s="498"/>
      <c r="L4" s="498"/>
      <c r="M4" s="498"/>
      <c r="N4" s="498"/>
      <c r="O4" s="498"/>
      <c r="P4" s="498"/>
      <c r="Q4" s="498"/>
      <c r="R4" s="498"/>
      <c r="S4" s="498"/>
      <c r="T4" s="498"/>
      <c r="U4" s="498"/>
      <c r="V4" s="198"/>
      <c r="W4" s="196"/>
      <c r="X4" s="307"/>
    </row>
    <row r="5" spans="1:25" ht="31.9" customHeight="1">
      <c r="A5" s="298" t="s">
        <v>100</v>
      </c>
      <c r="B5" s="332"/>
      <c r="C5" s="298" t="s">
        <v>101</v>
      </c>
      <c r="D5" s="299">
        <v>416.6</v>
      </c>
      <c r="E5" s="299">
        <v>251</v>
      </c>
      <c r="F5" s="299">
        <v>1465</v>
      </c>
      <c r="G5" s="299">
        <v>579.6</v>
      </c>
      <c r="H5" s="299">
        <v>11.6</v>
      </c>
      <c r="I5" s="299">
        <v>1246</v>
      </c>
      <c r="J5" s="299">
        <v>67</v>
      </c>
      <c r="K5" s="299">
        <v>94.7</v>
      </c>
      <c r="L5" s="299">
        <v>185.6</v>
      </c>
      <c r="M5" s="299">
        <v>609.70000000000005</v>
      </c>
      <c r="N5" s="299">
        <v>12.8</v>
      </c>
      <c r="O5" s="299" t="s">
        <v>245</v>
      </c>
      <c r="P5" s="299">
        <v>10265.299999999999</v>
      </c>
      <c r="Q5" s="299">
        <v>15205.1</v>
      </c>
      <c r="R5" s="299">
        <v>4194.5</v>
      </c>
      <c r="S5" s="299">
        <v>294.60000000000002</v>
      </c>
      <c r="T5" s="299">
        <v>2285.1</v>
      </c>
      <c r="U5" s="299">
        <v>17784.8</v>
      </c>
      <c r="V5" s="197">
        <v>21979.4</v>
      </c>
      <c r="W5" s="182">
        <v>1859.9</v>
      </c>
      <c r="X5" s="334">
        <v>8.5000000000000006E-2</v>
      </c>
    </row>
    <row r="6" spans="1:25" s="25" customFormat="1" ht="31.9" customHeight="1">
      <c r="A6" s="305" t="s">
        <v>102</v>
      </c>
      <c r="B6" s="23"/>
      <c r="C6" s="311" t="s">
        <v>3</v>
      </c>
      <c r="D6" s="3">
        <v>406.4</v>
      </c>
      <c r="E6" s="3">
        <v>251</v>
      </c>
      <c r="F6" s="3">
        <v>1464.5</v>
      </c>
      <c r="G6" s="3">
        <v>579.6</v>
      </c>
      <c r="H6" s="3">
        <v>11.6</v>
      </c>
      <c r="I6" s="3">
        <v>1246</v>
      </c>
      <c r="J6" s="3">
        <v>67</v>
      </c>
      <c r="K6" s="3">
        <v>94.7</v>
      </c>
      <c r="L6" s="3">
        <v>185.6</v>
      </c>
      <c r="M6" s="3">
        <v>490.6</v>
      </c>
      <c r="N6" s="3">
        <v>6.7</v>
      </c>
      <c r="O6" s="3" t="s">
        <v>245</v>
      </c>
      <c r="P6" s="3">
        <v>2345.8000000000002</v>
      </c>
      <c r="Q6" s="3">
        <v>7149.7</v>
      </c>
      <c r="R6" s="3">
        <v>347.4</v>
      </c>
      <c r="S6" s="3">
        <v>113.9</v>
      </c>
      <c r="T6" s="3" t="s">
        <v>245</v>
      </c>
      <c r="U6" s="3">
        <v>7263.6</v>
      </c>
      <c r="V6" s="106">
        <v>7611</v>
      </c>
      <c r="W6" s="183">
        <v>1167.3</v>
      </c>
      <c r="X6" s="30">
        <v>0.153</v>
      </c>
      <c r="Y6" s="24"/>
    </row>
    <row r="7" spans="1:25" s="25" customFormat="1" ht="31.9" customHeight="1">
      <c r="A7" s="18" t="s">
        <v>103</v>
      </c>
      <c r="B7" s="23"/>
      <c r="C7" s="311" t="s">
        <v>5</v>
      </c>
      <c r="D7" s="3">
        <v>346.4</v>
      </c>
      <c r="E7" s="3">
        <v>251</v>
      </c>
      <c r="F7" s="3">
        <v>3.2</v>
      </c>
      <c r="G7" s="3" t="s">
        <v>245</v>
      </c>
      <c r="H7" s="3" t="s">
        <v>245</v>
      </c>
      <c r="I7" s="3" t="s">
        <v>245</v>
      </c>
      <c r="J7" s="3" t="s">
        <v>245</v>
      </c>
      <c r="K7" s="3" t="s">
        <v>245</v>
      </c>
      <c r="L7" s="3" t="s">
        <v>245</v>
      </c>
      <c r="M7" s="3">
        <v>7.6</v>
      </c>
      <c r="N7" s="3" t="s">
        <v>245</v>
      </c>
      <c r="O7" s="3" t="s">
        <v>245</v>
      </c>
      <c r="P7" s="3">
        <v>2310.4</v>
      </c>
      <c r="Q7" s="3">
        <v>2918.6</v>
      </c>
      <c r="R7" s="3" t="s">
        <v>245</v>
      </c>
      <c r="S7" s="3">
        <v>12.3</v>
      </c>
      <c r="T7" s="3" t="s">
        <v>245</v>
      </c>
      <c r="U7" s="3">
        <v>2931</v>
      </c>
      <c r="V7" s="106">
        <v>2931</v>
      </c>
      <c r="W7" s="183">
        <v>288.8</v>
      </c>
      <c r="X7" s="30">
        <v>9.9000000000000005E-2</v>
      </c>
      <c r="Y7" s="24"/>
    </row>
    <row r="8" spans="1:25" s="25" customFormat="1" ht="31.9" customHeight="1">
      <c r="A8" s="23" t="s">
        <v>104</v>
      </c>
      <c r="B8" s="26" t="s">
        <v>105</v>
      </c>
      <c r="C8" s="311" t="s">
        <v>106</v>
      </c>
      <c r="D8" s="3">
        <v>346.4</v>
      </c>
      <c r="E8" s="3" t="s">
        <v>245</v>
      </c>
      <c r="F8" s="3">
        <v>3.2</v>
      </c>
      <c r="G8" s="3" t="s">
        <v>245</v>
      </c>
      <c r="H8" s="3" t="s">
        <v>245</v>
      </c>
      <c r="I8" s="3" t="s">
        <v>245</v>
      </c>
      <c r="J8" s="3" t="s">
        <v>245</v>
      </c>
      <c r="K8" s="3" t="s">
        <v>245</v>
      </c>
      <c r="L8" s="3" t="s">
        <v>245</v>
      </c>
      <c r="M8" s="3">
        <v>7.6</v>
      </c>
      <c r="N8" s="3" t="s">
        <v>245</v>
      </c>
      <c r="O8" s="3" t="s">
        <v>245</v>
      </c>
      <c r="P8" s="3">
        <v>16.100000000000001</v>
      </c>
      <c r="Q8" s="3">
        <v>373.3</v>
      </c>
      <c r="R8" s="3" t="s">
        <v>245</v>
      </c>
      <c r="S8" s="3">
        <v>12.3</v>
      </c>
      <c r="T8" s="3" t="s">
        <v>245</v>
      </c>
      <c r="U8" s="3">
        <v>385.6</v>
      </c>
      <c r="V8" s="106">
        <v>385.6</v>
      </c>
      <c r="W8" s="183">
        <v>261.10000000000002</v>
      </c>
      <c r="X8" s="30">
        <v>0.67700000000000005</v>
      </c>
      <c r="Y8" s="24"/>
    </row>
    <row r="9" spans="1:25" s="25" customFormat="1" ht="31.9" customHeight="1">
      <c r="A9" s="23" t="s">
        <v>107</v>
      </c>
      <c r="B9" s="26" t="s">
        <v>108</v>
      </c>
      <c r="C9" s="311" t="s">
        <v>109</v>
      </c>
      <c r="D9" s="3" t="s">
        <v>245</v>
      </c>
      <c r="E9" s="3">
        <v>251</v>
      </c>
      <c r="F9" s="3" t="s">
        <v>245</v>
      </c>
      <c r="G9" s="3" t="s">
        <v>245</v>
      </c>
      <c r="H9" s="3" t="s">
        <v>245</v>
      </c>
      <c r="I9" s="3" t="s">
        <v>245</v>
      </c>
      <c r="J9" s="3" t="s">
        <v>245</v>
      </c>
      <c r="K9" s="3" t="s">
        <v>245</v>
      </c>
      <c r="L9" s="3" t="s">
        <v>245</v>
      </c>
      <c r="M9" s="3" t="s">
        <v>245</v>
      </c>
      <c r="N9" s="3" t="s">
        <v>245</v>
      </c>
      <c r="O9" s="3" t="s">
        <v>245</v>
      </c>
      <c r="P9" s="3">
        <v>2294.3000000000002</v>
      </c>
      <c r="Q9" s="3">
        <v>2545.3000000000002</v>
      </c>
      <c r="R9" s="3" t="s">
        <v>245</v>
      </c>
      <c r="S9" s="3" t="s">
        <v>245</v>
      </c>
      <c r="T9" s="3" t="s">
        <v>245</v>
      </c>
      <c r="U9" s="3">
        <v>2545.3000000000002</v>
      </c>
      <c r="V9" s="106">
        <v>2545.3000000000002</v>
      </c>
      <c r="W9" s="183">
        <v>27.7</v>
      </c>
      <c r="X9" s="30">
        <v>1.0999999999999999E-2</v>
      </c>
      <c r="Y9" s="24"/>
    </row>
    <row r="10" spans="1:25" s="25" customFormat="1" ht="31.9" customHeight="1">
      <c r="A10" s="18" t="s">
        <v>110</v>
      </c>
      <c r="B10" s="26" t="s">
        <v>111</v>
      </c>
      <c r="C10" s="311" t="s">
        <v>112</v>
      </c>
      <c r="D10" s="3">
        <v>60</v>
      </c>
      <c r="E10" s="3" t="s">
        <v>245</v>
      </c>
      <c r="F10" s="3">
        <v>1461.2</v>
      </c>
      <c r="G10" s="3" t="s">
        <v>245</v>
      </c>
      <c r="H10" s="3" t="s">
        <v>245</v>
      </c>
      <c r="I10" s="3" t="s">
        <v>245</v>
      </c>
      <c r="J10" s="3" t="s">
        <v>245</v>
      </c>
      <c r="K10" s="3" t="s">
        <v>245</v>
      </c>
      <c r="L10" s="3" t="s">
        <v>245</v>
      </c>
      <c r="M10" s="3">
        <v>13.1</v>
      </c>
      <c r="N10" s="3" t="s">
        <v>245</v>
      </c>
      <c r="O10" s="3" t="s">
        <v>245</v>
      </c>
      <c r="P10" s="3">
        <v>33.299999999999997</v>
      </c>
      <c r="Q10" s="3">
        <v>1567.6</v>
      </c>
      <c r="R10" s="3">
        <v>12</v>
      </c>
      <c r="S10" s="3">
        <v>68.8</v>
      </c>
      <c r="T10" s="3" t="s">
        <v>245</v>
      </c>
      <c r="U10" s="3">
        <v>1636.5</v>
      </c>
      <c r="V10" s="106">
        <v>1648.5</v>
      </c>
      <c r="W10" s="183">
        <v>188.2</v>
      </c>
      <c r="X10" s="30">
        <v>0.114</v>
      </c>
      <c r="Y10" s="24"/>
    </row>
    <row r="11" spans="1:25" s="25" customFormat="1" ht="31.9" customHeight="1">
      <c r="A11" s="18" t="s">
        <v>12</v>
      </c>
      <c r="B11" s="26" t="s">
        <v>113</v>
      </c>
      <c r="C11" s="311" t="s">
        <v>114</v>
      </c>
      <c r="D11" s="3" t="s">
        <v>245</v>
      </c>
      <c r="E11" s="3" t="s">
        <v>245</v>
      </c>
      <c r="F11" s="3" t="s">
        <v>245</v>
      </c>
      <c r="G11" s="3">
        <v>1.8</v>
      </c>
      <c r="H11" s="3" t="s">
        <v>245</v>
      </c>
      <c r="I11" s="3" t="s">
        <v>245</v>
      </c>
      <c r="J11" s="3" t="s">
        <v>245</v>
      </c>
      <c r="K11" s="3" t="s">
        <v>245</v>
      </c>
      <c r="L11" s="3" t="s">
        <v>245</v>
      </c>
      <c r="M11" s="3" t="s">
        <v>245</v>
      </c>
      <c r="N11" s="3" t="s">
        <v>245</v>
      </c>
      <c r="O11" s="3" t="s">
        <v>245</v>
      </c>
      <c r="P11" s="3" t="s">
        <v>245</v>
      </c>
      <c r="Q11" s="3">
        <v>1.8</v>
      </c>
      <c r="R11" s="3" t="s">
        <v>245</v>
      </c>
      <c r="S11" s="3" t="s">
        <v>245</v>
      </c>
      <c r="T11" s="3" t="s">
        <v>245</v>
      </c>
      <c r="U11" s="3">
        <v>1.8</v>
      </c>
      <c r="V11" s="106">
        <v>1.8</v>
      </c>
      <c r="W11" s="183">
        <v>0.4</v>
      </c>
      <c r="X11" s="30">
        <v>0.19700000000000001</v>
      </c>
      <c r="Y11" s="24"/>
    </row>
    <row r="12" spans="1:25" s="25" customFormat="1" ht="31.9" customHeight="1">
      <c r="A12" s="18" t="s">
        <v>115</v>
      </c>
      <c r="B12" s="26" t="s">
        <v>116</v>
      </c>
      <c r="C12" s="311" t="s">
        <v>178</v>
      </c>
      <c r="D12" s="3" t="s">
        <v>245</v>
      </c>
      <c r="E12" s="3" t="s">
        <v>245</v>
      </c>
      <c r="F12" s="3" t="s">
        <v>245</v>
      </c>
      <c r="G12" s="3">
        <v>577.79999999999995</v>
      </c>
      <c r="H12" s="3" t="s">
        <v>245</v>
      </c>
      <c r="I12" s="3" t="s">
        <v>245</v>
      </c>
      <c r="J12" s="3" t="s">
        <v>245</v>
      </c>
      <c r="K12" s="3" t="s">
        <v>245</v>
      </c>
      <c r="L12" s="3" t="s">
        <v>245</v>
      </c>
      <c r="M12" s="3" t="s">
        <v>245</v>
      </c>
      <c r="N12" s="3" t="s">
        <v>245</v>
      </c>
      <c r="O12" s="3" t="s">
        <v>245</v>
      </c>
      <c r="P12" s="3">
        <v>2.1</v>
      </c>
      <c r="Q12" s="3">
        <v>579.9</v>
      </c>
      <c r="R12" s="3" t="s">
        <v>245</v>
      </c>
      <c r="S12" s="3" t="s">
        <v>245</v>
      </c>
      <c r="T12" s="3" t="s">
        <v>245</v>
      </c>
      <c r="U12" s="3">
        <v>579.9</v>
      </c>
      <c r="V12" s="106">
        <v>579.9</v>
      </c>
      <c r="W12" s="183">
        <v>65.7</v>
      </c>
      <c r="X12" s="30">
        <v>0.113</v>
      </c>
      <c r="Y12" s="24"/>
    </row>
    <row r="13" spans="1:25" s="25" customFormat="1" ht="31.9" customHeight="1">
      <c r="A13" s="18" t="s">
        <v>120</v>
      </c>
      <c r="B13" s="26" t="s">
        <v>121</v>
      </c>
      <c r="C13" s="311" t="s">
        <v>122</v>
      </c>
      <c r="D13" s="3" t="s">
        <v>245</v>
      </c>
      <c r="E13" s="3" t="s">
        <v>245</v>
      </c>
      <c r="F13" s="3" t="s">
        <v>245</v>
      </c>
      <c r="G13" s="3" t="s">
        <v>245</v>
      </c>
      <c r="H13" s="3">
        <v>11.6</v>
      </c>
      <c r="I13" s="3" t="s">
        <v>245</v>
      </c>
      <c r="J13" s="3" t="s">
        <v>245</v>
      </c>
      <c r="K13" s="3" t="s">
        <v>245</v>
      </c>
      <c r="L13" s="3" t="s">
        <v>245</v>
      </c>
      <c r="M13" s="3" t="s">
        <v>245</v>
      </c>
      <c r="N13" s="3" t="s">
        <v>245</v>
      </c>
      <c r="O13" s="3" t="s">
        <v>245</v>
      </c>
      <c r="P13" s="3" t="s">
        <v>245</v>
      </c>
      <c r="Q13" s="3">
        <v>11.6</v>
      </c>
      <c r="R13" s="3" t="s">
        <v>245</v>
      </c>
      <c r="S13" s="3" t="s">
        <v>245</v>
      </c>
      <c r="T13" s="3" t="s">
        <v>245</v>
      </c>
      <c r="U13" s="3">
        <v>11.6</v>
      </c>
      <c r="V13" s="106">
        <v>11.6</v>
      </c>
      <c r="W13" s="183">
        <v>10.1</v>
      </c>
      <c r="X13" s="30">
        <v>0.86499999999999999</v>
      </c>
      <c r="Y13" s="24"/>
    </row>
    <row r="14" spans="1:25" s="25" customFormat="1" ht="31.9" customHeight="1">
      <c r="A14" s="18" t="s">
        <v>123</v>
      </c>
      <c r="B14" s="26" t="s">
        <v>124</v>
      </c>
      <c r="C14" s="311" t="s">
        <v>179</v>
      </c>
      <c r="D14" s="3" t="s">
        <v>245</v>
      </c>
      <c r="E14" s="3" t="s">
        <v>245</v>
      </c>
      <c r="F14" s="3" t="s">
        <v>245</v>
      </c>
      <c r="G14" s="3" t="s">
        <v>245</v>
      </c>
      <c r="H14" s="3" t="s">
        <v>245</v>
      </c>
      <c r="I14" s="3">
        <v>1246</v>
      </c>
      <c r="J14" s="3">
        <v>67</v>
      </c>
      <c r="K14" s="3" t="s">
        <v>245</v>
      </c>
      <c r="L14" s="3" t="s">
        <v>245</v>
      </c>
      <c r="M14" s="3" t="s">
        <v>245</v>
      </c>
      <c r="N14" s="3" t="s">
        <v>245</v>
      </c>
      <c r="O14" s="3" t="s">
        <v>245</v>
      </c>
      <c r="P14" s="3" t="s">
        <v>245</v>
      </c>
      <c r="Q14" s="3">
        <v>1313</v>
      </c>
      <c r="R14" s="3">
        <v>248.3</v>
      </c>
      <c r="S14" s="3">
        <v>5.7</v>
      </c>
      <c r="T14" s="3" t="s">
        <v>245</v>
      </c>
      <c r="U14" s="3">
        <v>1318.7</v>
      </c>
      <c r="V14" s="106">
        <v>1567</v>
      </c>
      <c r="W14" s="183">
        <v>554.9</v>
      </c>
      <c r="X14" s="30">
        <v>0.35399999999999998</v>
      </c>
      <c r="Y14" s="24"/>
    </row>
    <row r="15" spans="1:25" s="25" customFormat="1" ht="31.9" customHeight="1">
      <c r="A15" s="18" t="s">
        <v>20</v>
      </c>
      <c r="B15" s="26" t="s">
        <v>128</v>
      </c>
      <c r="C15" s="311" t="s">
        <v>129</v>
      </c>
      <c r="D15" s="3" t="s">
        <v>245</v>
      </c>
      <c r="E15" s="3" t="s">
        <v>245</v>
      </c>
      <c r="F15" s="3" t="s">
        <v>245</v>
      </c>
      <c r="G15" s="3" t="s">
        <v>245</v>
      </c>
      <c r="H15" s="3" t="s">
        <v>245</v>
      </c>
      <c r="I15" s="3" t="s">
        <v>245</v>
      </c>
      <c r="J15" s="3" t="s">
        <v>245</v>
      </c>
      <c r="K15" s="3">
        <v>94.7</v>
      </c>
      <c r="L15" s="3" t="s">
        <v>245</v>
      </c>
      <c r="M15" s="3" t="s">
        <v>245</v>
      </c>
      <c r="N15" s="3" t="s">
        <v>245</v>
      </c>
      <c r="O15" s="3" t="s">
        <v>245</v>
      </c>
      <c r="P15" s="3" t="s">
        <v>245</v>
      </c>
      <c r="Q15" s="3">
        <v>94.7</v>
      </c>
      <c r="R15" s="3" t="s">
        <v>245</v>
      </c>
      <c r="S15" s="3">
        <v>1.4</v>
      </c>
      <c r="T15" s="3" t="s">
        <v>245</v>
      </c>
      <c r="U15" s="3">
        <v>96.1</v>
      </c>
      <c r="V15" s="106">
        <v>96.1</v>
      </c>
      <c r="W15" s="183">
        <v>31.6</v>
      </c>
      <c r="X15" s="30">
        <v>0.32900000000000001</v>
      </c>
      <c r="Y15" s="24"/>
    </row>
    <row r="16" spans="1:25" s="25" customFormat="1" ht="31.9" customHeight="1">
      <c r="A16" s="18" t="s">
        <v>130</v>
      </c>
      <c r="B16" s="29" t="s">
        <v>131</v>
      </c>
      <c r="C16" s="311" t="s">
        <v>132</v>
      </c>
      <c r="D16" s="3" t="s">
        <v>245</v>
      </c>
      <c r="E16" s="3" t="s">
        <v>245</v>
      </c>
      <c r="F16" s="3" t="s">
        <v>245</v>
      </c>
      <c r="G16" s="3" t="s">
        <v>245</v>
      </c>
      <c r="H16" s="3" t="s">
        <v>245</v>
      </c>
      <c r="I16" s="3" t="s">
        <v>245</v>
      </c>
      <c r="J16" s="3" t="s">
        <v>245</v>
      </c>
      <c r="K16" s="3" t="s">
        <v>245</v>
      </c>
      <c r="L16" s="3">
        <v>185.6</v>
      </c>
      <c r="M16" s="3" t="s">
        <v>245</v>
      </c>
      <c r="N16" s="3" t="s">
        <v>245</v>
      </c>
      <c r="O16" s="3" t="s">
        <v>245</v>
      </c>
      <c r="P16" s="3" t="s">
        <v>245</v>
      </c>
      <c r="Q16" s="3">
        <v>185.6</v>
      </c>
      <c r="R16" s="3">
        <v>87</v>
      </c>
      <c r="S16" s="3" t="s">
        <v>245</v>
      </c>
      <c r="T16" s="3" t="s">
        <v>245</v>
      </c>
      <c r="U16" s="3">
        <v>185.6</v>
      </c>
      <c r="V16" s="106">
        <v>272.60000000000002</v>
      </c>
      <c r="W16" s="183">
        <v>14.8</v>
      </c>
      <c r="X16" s="30">
        <v>5.3999999999999999E-2</v>
      </c>
      <c r="Y16" s="24"/>
    </row>
    <row r="17" spans="1:25" s="25" customFormat="1" ht="31.9" customHeight="1">
      <c r="A17" s="18" t="s">
        <v>24</v>
      </c>
      <c r="B17" s="26" t="s">
        <v>133</v>
      </c>
      <c r="C17" s="311" t="s">
        <v>180</v>
      </c>
      <c r="D17" s="3" t="s">
        <v>245</v>
      </c>
      <c r="E17" s="3" t="s">
        <v>245</v>
      </c>
      <c r="F17" s="3">
        <v>0.1</v>
      </c>
      <c r="G17" s="3" t="s">
        <v>245</v>
      </c>
      <c r="H17" s="3" t="s">
        <v>245</v>
      </c>
      <c r="I17" s="3" t="s">
        <v>245</v>
      </c>
      <c r="J17" s="3" t="s">
        <v>245</v>
      </c>
      <c r="K17" s="3" t="s">
        <v>245</v>
      </c>
      <c r="L17" s="3" t="s">
        <v>245</v>
      </c>
      <c r="M17" s="3">
        <v>469.9</v>
      </c>
      <c r="N17" s="3">
        <v>6.7</v>
      </c>
      <c r="O17" s="3" t="s">
        <v>245</v>
      </c>
      <c r="P17" s="3" t="s">
        <v>245</v>
      </c>
      <c r="Q17" s="3">
        <v>476.8</v>
      </c>
      <c r="R17" s="3">
        <v>0.1</v>
      </c>
      <c r="S17" s="3">
        <v>25.6</v>
      </c>
      <c r="T17" s="3" t="s">
        <v>245</v>
      </c>
      <c r="U17" s="3">
        <v>502.4</v>
      </c>
      <c r="V17" s="106">
        <v>502.5</v>
      </c>
      <c r="W17" s="183">
        <v>12.9</v>
      </c>
      <c r="X17" s="30">
        <v>2.5999999999999999E-2</v>
      </c>
      <c r="Y17" s="24"/>
    </row>
    <row r="18" spans="1:25" s="25" customFormat="1" ht="31.9" customHeight="1">
      <c r="A18" s="305" t="s">
        <v>32</v>
      </c>
      <c r="B18" s="26"/>
      <c r="C18" s="311" t="s">
        <v>139</v>
      </c>
      <c r="D18" s="3">
        <v>10.199999999999999</v>
      </c>
      <c r="E18" s="3" t="s">
        <v>245</v>
      </c>
      <c r="F18" s="3">
        <v>0.5</v>
      </c>
      <c r="G18" s="3" t="s">
        <v>245</v>
      </c>
      <c r="H18" s="3" t="s">
        <v>245</v>
      </c>
      <c r="I18" s="3" t="s">
        <v>245</v>
      </c>
      <c r="J18" s="3" t="s">
        <v>245</v>
      </c>
      <c r="K18" s="3" t="s">
        <v>245</v>
      </c>
      <c r="L18" s="3" t="s">
        <v>245</v>
      </c>
      <c r="M18" s="3">
        <v>119</v>
      </c>
      <c r="N18" s="3">
        <v>6.1</v>
      </c>
      <c r="O18" s="3" t="s">
        <v>245</v>
      </c>
      <c r="P18" s="3">
        <v>7919.5</v>
      </c>
      <c r="Q18" s="3">
        <v>8055.4</v>
      </c>
      <c r="R18" s="3">
        <v>3847.1</v>
      </c>
      <c r="S18" s="3">
        <v>180.7</v>
      </c>
      <c r="T18" s="3">
        <v>2285.1</v>
      </c>
      <c r="U18" s="3">
        <v>10521.2</v>
      </c>
      <c r="V18" s="106">
        <v>14368.4</v>
      </c>
      <c r="W18" s="183">
        <v>692.6</v>
      </c>
      <c r="X18" s="30">
        <v>4.8000000000000001E-2</v>
      </c>
      <c r="Y18" s="24"/>
    </row>
    <row r="19" spans="1:25" s="25" customFormat="1" ht="31.9" customHeight="1">
      <c r="A19" s="298" t="s">
        <v>140</v>
      </c>
      <c r="B19" s="330"/>
      <c r="C19" s="298" t="s">
        <v>141</v>
      </c>
      <c r="D19" s="299">
        <v>15.8</v>
      </c>
      <c r="E19" s="299">
        <v>0</v>
      </c>
      <c r="F19" s="299">
        <v>2.1</v>
      </c>
      <c r="G19" s="299">
        <v>5.2</v>
      </c>
      <c r="H19" s="299">
        <v>0.2</v>
      </c>
      <c r="I19" s="299">
        <v>1.2</v>
      </c>
      <c r="J19" s="299">
        <v>28.7</v>
      </c>
      <c r="K19" s="299">
        <v>3.3</v>
      </c>
      <c r="L19" s="299">
        <v>0.8</v>
      </c>
      <c r="M19" s="299">
        <v>5</v>
      </c>
      <c r="N19" s="299">
        <v>1.3</v>
      </c>
      <c r="O19" s="299">
        <v>185.7</v>
      </c>
      <c r="P19" s="299">
        <v>32209.9</v>
      </c>
      <c r="Q19" s="299">
        <v>32459.200000000001</v>
      </c>
      <c r="R19" s="299">
        <v>17655.7</v>
      </c>
      <c r="S19" s="299">
        <v>960.9</v>
      </c>
      <c r="T19" s="299">
        <v>-2285.1</v>
      </c>
      <c r="U19" s="299">
        <v>31135</v>
      </c>
      <c r="V19" s="197">
        <v>48790.7</v>
      </c>
      <c r="W19" s="182">
        <v>121.7</v>
      </c>
      <c r="X19" s="334">
        <v>2E-3</v>
      </c>
      <c r="Y19" s="24"/>
    </row>
    <row r="20" spans="1:25" s="25" customFormat="1" ht="31.9" customHeight="1">
      <c r="A20" s="18" t="s">
        <v>142</v>
      </c>
      <c r="B20" s="31"/>
      <c r="C20" s="22" t="s">
        <v>143</v>
      </c>
      <c r="D20" s="28">
        <v>432.5</v>
      </c>
      <c r="E20" s="28">
        <v>251</v>
      </c>
      <c r="F20" s="28">
        <v>1467.1</v>
      </c>
      <c r="G20" s="28">
        <v>584.9</v>
      </c>
      <c r="H20" s="28">
        <v>11.8</v>
      </c>
      <c r="I20" s="28">
        <v>1247.0999999999999</v>
      </c>
      <c r="J20" s="28">
        <v>95.7</v>
      </c>
      <c r="K20" s="28">
        <v>98</v>
      </c>
      <c r="L20" s="28">
        <v>186.4</v>
      </c>
      <c r="M20" s="28">
        <v>614.70000000000005</v>
      </c>
      <c r="N20" s="28">
        <v>14.1</v>
      </c>
      <c r="O20" s="28">
        <v>185.7</v>
      </c>
      <c r="P20" s="28">
        <v>42475.3</v>
      </c>
      <c r="Q20" s="28">
        <v>47664.3</v>
      </c>
      <c r="R20" s="299">
        <v>21850.2</v>
      </c>
      <c r="S20" s="299">
        <v>1255.5</v>
      </c>
      <c r="T20" s="299" t="s">
        <v>245</v>
      </c>
      <c r="U20" s="299">
        <v>48919.8</v>
      </c>
      <c r="V20" s="197">
        <v>70770</v>
      </c>
      <c r="W20" s="182">
        <v>1981.6</v>
      </c>
      <c r="X20" s="334">
        <v>2.8000000000000001E-2</v>
      </c>
      <c r="Y20" s="24"/>
    </row>
    <row r="21" spans="1:25" s="25" customFormat="1" ht="31.9" customHeight="1">
      <c r="A21" s="18" t="s">
        <v>144</v>
      </c>
      <c r="B21" s="32"/>
      <c r="C21" s="311" t="s">
        <v>145</v>
      </c>
      <c r="D21" s="3">
        <v>179.5</v>
      </c>
      <c r="E21" s="3">
        <v>68.400000000000006</v>
      </c>
      <c r="F21" s="3">
        <v>734.9</v>
      </c>
      <c r="G21" s="3">
        <v>233.7</v>
      </c>
      <c r="H21" s="3">
        <v>7.3</v>
      </c>
      <c r="I21" s="3">
        <v>991.2</v>
      </c>
      <c r="J21" s="3">
        <v>21.3</v>
      </c>
      <c r="K21" s="3">
        <v>33.700000000000003</v>
      </c>
      <c r="L21" s="3">
        <v>118.7</v>
      </c>
      <c r="M21" s="3">
        <v>265.3</v>
      </c>
      <c r="N21" s="3">
        <v>7.3</v>
      </c>
      <c r="O21" s="3">
        <v>63.5</v>
      </c>
      <c r="P21" s="3">
        <v>17284.5</v>
      </c>
      <c r="Q21" s="3">
        <v>20009.5</v>
      </c>
      <c r="R21" s="56" t="s">
        <v>181</v>
      </c>
      <c r="S21" s="3"/>
      <c r="T21" s="3"/>
      <c r="U21" s="3"/>
      <c r="V21" s="3"/>
      <c r="W21" s="56" t="s">
        <v>204</v>
      </c>
      <c r="X21" s="3"/>
      <c r="Y21" s="24"/>
    </row>
    <row r="22" spans="1:25" s="25" customFormat="1" ht="31.9" customHeight="1">
      <c r="A22" s="18" t="s">
        <v>146</v>
      </c>
      <c r="B22" s="32"/>
      <c r="C22" s="311" t="s">
        <v>202</v>
      </c>
      <c r="D22" s="3">
        <v>253</v>
      </c>
      <c r="E22" s="3">
        <v>182.6</v>
      </c>
      <c r="F22" s="3">
        <v>732.2</v>
      </c>
      <c r="G22" s="3">
        <v>351.1</v>
      </c>
      <c r="H22" s="3">
        <v>4.5</v>
      </c>
      <c r="I22" s="3">
        <v>255.9</v>
      </c>
      <c r="J22" s="3">
        <v>74.400000000000006</v>
      </c>
      <c r="K22" s="3">
        <v>64.3</v>
      </c>
      <c r="L22" s="3">
        <v>67.7</v>
      </c>
      <c r="M22" s="3">
        <v>349.4</v>
      </c>
      <c r="N22" s="3">
        <v>6.9</v>
      </c>
      <c r="O22" s="3">
        <v>122.1</v>
      </c>
      <c r="P22" s="3">
        <v>25190.7</v>
      </c>
      <c r="Q22" s="3">
        <v>27654.799999999999</v>
      </c>
      <c r="R22" s="3">
        <v>851.5</v>
      </c>
      <c r="S22" s="3"/>
      <c r="T22" s="3"/>
      <c r="U22" s="3"/>
      <c r="V22" s="3"/>
      <c r="W22" s="30">
        <v>6.9000000000000006E-2</v>
      </c>
      <c r="X22" s="3"/>
    </row>
    <row r="23" spans="1:25" s="25" customFormat="1" ht="31.9" customHeight="1" thickBot="1">
      <c r="A23" s="134"/>
      <c r="B23" s="134"/>
      <c r="C23" s="135" t="s">
        <v>147</v>
      </c>
      <c r="D23" s="67">
        <v>84.4</v>
      </c>
      <c r="E23" s="67" t="s">
        <v>245</v>
      </c>
      <c r="F23" s="67">
        <v>194.9</v>
      </c>
      <c r="G23" s="67">
        <v>20.100000000000001</v>
      </c>
      <c r="H23" s="67">
        <v>2.5</v>
      </c>
      <c r="I23" s="67">
        <v>130.4</v>
      </c>
      <c r="J23" s="67">
        <v>20.3</v>
      </c>
      <c r="K23" s="67">
        <v>4.8</v>
      </c>
      <c r="L23" s="67">
        <v>18</v>
      </c>
      <c r="M23" s="67">
        <v>84.6</v>
      </c>
      <c r="N23" s="67">
        <v>6.2</v>
      </c>
      <c r="O23" s="67">
        <v>37.6</v>
      </c>
      <c r="P23" s="67">
        <v>7672.9</v>
      </c>
      <c r="Q23" s="67">
        <v>8276.6</v>
      </c>
      <c r="R23" s="97">
        <v>3.1E-2</v>
      </c>
      <c r="S23" s="96"/>
      <c r="T23" s="96"/>
      <c r="U23" s="96"/>
      <c r="V23" s="96"/>
      <c r="W23" s="96"/>
      <c r="X23" s="96"/>
    </row>
    <row r="24" spans="1:25" s="25" customFormat="1" ht="31.9" customHeight="1">
      <c r="A24" s="23"/>
      <c r="B24" s="23"/>
      <c r="C24" s="311" t="s">
        <v>148</v>
      </c>
      <c r="D24" s="3">
        <v>0.7</v>
      </c>
      <c r="E24" s="3" t="s">
        <v>245</v>
      </c>
      <c r="F24" s="3">
        <v>1.7</v>
      </c>
      <c r="G24" s="3">
        <v>2.6</v>
      </c>
      <c r="H24" s="3">
        <v>0.2</v>
      </c>
      <c r="I24" s="3">
        <v>19.8</v>
      </c>
      <c r="J24" s="3">
        <v>1.2</v>
      </c>
      <c r="K24" s="3">
        <v>1</v>
      </c>
      <c r="L24" s="3">
        <v>2.5</v>
      </c>
      <c r="M24" s="3" t="s">
        <v>245</v>
      </c>
      <c r="N24" s="3">
        <v>0.1</v>
      </c>
      <c r="O24" s="3">
        <v>3.2</v>
      </c>
      <c r="P24" s="3">
        <v>632.79999999999995</v>
      </c>
      <c r="Q24" s="3">
        <v>665.9</v>
      </c>
      <c r="R24" s="3"/>
      <c r="S24" s="3"/>
      <c r="T24" s="3"/>
      <c r="U24" s="3"/>
      <c r="V24" s="3"/>
      <c r="W24" s="3"/>
      <c r="X24" s="3"/>
    </row>
    <row r="25" spans="1:25" s="25" customFormat="1" ht="31.9" customHeight="1">
      <c r="A25" s="23"/>
      <c r="B25" s="23"/>
      <c r="C25" s="305" t="s">
        <v>149</v>
      </c>
      <c r="D25" s="3">
        <v>0.4</v>
      </c>
      <c r="E25" s="3" t="s">
        <v>245</v>
      </c>
      <c r="F25" s="3">
        <v>61.3</v>
      </c>
      <c r="G25" s="3">
        <v>156.69999999999999</v>
      </c>
      <c r="H25" s="3">
        <v>0.6</v>
      </c>
      <c r="I25" s="3" t="s">
        <v>245</v>
      </c>
      <c r="J25" s="3" t="s">
        <v>245</v>
      </c>
      <c r="K25" s="3">
        <v>1.4</v>
      </c>
      <c r="L25" s="3">
        <v>4.5999999999999996</v>
      </c>
      <c r="M25" s="3" t="s">
        <v>245</v>
      </c>
      <c r="N25" s="3" t="s">
        <v>245</v>
      </c>
      <c r="O25" s="3">
        <v>15.1</v>
      </c>
      <c r="P25" s="3">
        <v>1475.4</v>
      </c>
      <c r="Q25" s="3">
        <v>1715.5</v>
      </c>
      <c r="R25" s="3"/>
      <c r="S25" s="3"/>
      <c r="T25" s="3"/>
      <c r="U25" s="3"/>
      <c r="V25" s="3"/>
      <c r="W25" s="3"/>
      <c r="X25" s="3"/>
    </row>
    <row r="26" spans="1:25" s="25" customFormat="1" ht="31.9" customHeight="1" thickBot="1">
      <c r="A26" s="136"/>
      <c r="B26" s="136"/>
      <c r="C26" s="137" t="s">
        <v>150</v>
      </c>
      <c r="D26" s="96">
        <v>167.4</v>
      </c>
      <c r="E26" s="96">
        <v>182.6</v>
      </c>
      <c r="F26" s="96">
        <v>474.2</v>
      </c>
      <c r="G26" s="96">
        <v>171.7</v>
      </c>
      <c r="H26" s="96">
        <v>1.3</v>
      </c>
      <c r="I26" s="96">
        <v>105.6</v>
      </c>
      <c r="J26" s="96">
        <v>53</v>
      </c>
      <c r="K26" s="96">
        <v>57.2</v>
      </c>
      <c r="L26" s="96">
        <v>42.6</v>
      </c>
      <c r="M26" s="96">
        <v>264.7</v>
      </c>
      <c r="N26" s="96">
        <v>0.7</v>
      </c>
      <c r="O26" s="96">
        <v>66.2</v>
      </c>
      <c r="P26" s="96">
        <v>15409.6</v>
      </c>
      <c r="Q26" s="96">
        <v>16996.8</v>
      </c>
      <c r="R26" s="3"/>
      <c r="S26" s="3"/>
      <c r="T26" s="3"/>
      <c r="U26" s="3"/>
      <c r="V26" s="3"/>
      <c r="W26" s="3"/>
      <c r="X26" s="3"/>
    </row>
    <row r="34" spans="4:4">
      <c r="D34" s="12"/>
    </row>
    <row r="35" spans="4:4">
      <c r="D35" s="12"/>
    </row>
    <row r="36" spans="4:4">
      <c r="D36" s="12"/>
    </row>
    <row r="37" spans="4:4">
      <c r="D37" s="12"/>
    </row>
    <row r="38" spans="4:4">
      <c r="D38" s="12"/>
    </row>
    <row r="39" spans="4:4">
      <c r="D39" s="12"/>
    </row>
    <row r="40" spans="4:4">
      <c r="D40" s="12"/>
    </row>
    <row r="41" spans="4:4">
      <c r="D41" s="12"/>
    </row>
    <row r="42" spans="4:4">
      <c r="D42" s="12"/>
    </row>
    <row r="43" spans="4:4">
      <c r="D43" s="12"/>
    </row>
    <row r="44" spans="4:4">
      <c r="D44" s="12"/>
    </row>
  </sheetData>
  <mergeCells count="1">
    <mergeCell ref="D4:U4"/>
  </mergeCells>
  <conditionalFormatting sqref="A23:N26 A20:B22 A27:B33 A2:X2 A4:B4 A3:V3 T5:X26 A5:S19">
    <cfRule type="cellIs" dxfId="48" priority="12" stopIfTrue="1" operator="equal">
      <formula>0</formula>
    </cfRule>
  </conditionalFormatting>
  <conditionalFormatting sqref="O23:O26">
    <cfRule type="cellIs" dxfId="47" priority="11" stopIfTrue="1" operator="equal">
      <formula>0</formula>
    </cfRule>
  </conditionalFormatting>
  <conditionalFormatting sqref="P23:P26">
    <cfRule type="cellIs" dxfId="46" priority="10" stopIfTrue="1" operator="equal">
      <formula>0</formula>
    </cfRule>
  </conditionalFormatting>
  <conditionalFormatting sqref="Q23:Q26">
    <cfRule type="cellIs" dxfId="45" priority="9" stopIfTrue="1" operator="equal">
      <formula>0</formula>
    </cfRule>
  </conditionalFormatting>
  <conditionalFormatting sqref="R23:R26">
    <cfRule type="cellIs" dxfId="44" priority="8" stopIfTrue="1" operator="equal">
      <formula>0</formula>
    </cfRule>
  </conditionalFormatting>
  <conditionalFormatting sqref="S23:S26">
    <cfRule type="cellIs" dxfId="43" priority="7" stopIfTrue="1" operator="equal">
      <formula>0</formula>
    </cfRule>
  </conditionalFormatting>
  <conditionalFormatting sqref="C20:N22">
    <cfRule type="cellIs" dxfId="42" priority="6" stopIfTrue="1" operator="equal">
      <formula>0</formula>
    </cfRule>
  </conditionalFormatting>
  <conditionalFormatting sqref="O20:O22">
    <cfRule type="cellIs" dxfId="41" priority="5" stopIfTrue="1" operator="equal">
      <formula>0</formula>
    </cfRule>
  </conditionalFormatting>
  <conditionalFormatting sqref="P20:P22">
    <cfRule type="cellIs" dxfId="40" priority="4" stopIfTrue="1" operator="equal">
      <formula>0</formula>
    </cfRule>
  </conditionalFormatting>
  <conditionalFormatting sqref="Q20:Q22">
    <cfRule type="cellIs" dxfId="39" priority="3" stopIfTrue="1" operator="equal">
      <formula>0</formula>
    </cfRule>
  </conditionalFormatting>
  <conditionalFormatting sqref="S20:S22">
    <cfRule type="cellIs" dxfId="38" priority="2" stopIfTrue="1" operator="equal">
      <formula>0</formula>
    </cfRule>
  </conditionalFormatting>
  <conditionalFormatting sqref="A1">
    <cfRule type="cellIs" dxfId="37" priority="1" stopIfTrue="1" operator="equal">
      <formula>0</formula>
    </cfRule>
  </conditionalFormatting>
  <pageMargins left="0.70866141732283472" right="0.70866141732283472" top="0.74803149606299213" bottom="0.74803149606299213" header="0.31496062992125984" footer="0.31496062992125984"/>
  <pageSetup scale="41"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4"/>
  <sheetViews>
    <sheetView showGridLines="0" zoomScale="63" zoomScaleNormal="63" workbookViewId="0"/>
  </sheetViews>
  <sheetFormatPr baseColWidth="10" defaultColWidth="11.42578125" defaultRowHeight="14.25"/>
  <cols>
    <col min="1" max="1" width="6.42578125" style="5" customWidth="1"/>
    <col min="2" max="2" width="7.5703125" style="5" customWidth="1"/>
    <col min="3" max="3" width="51.7109375" style="5" customWidth="1"/>
    <col min="4" max="9" width="10.5703125" style="5" customWidth="1"/>
    <col min="10" max="10" width="11.7109375" style="5" customWidth="1"/>
    <col min="11" max="11" width="10.5703125" style="5" customWidth="1"/>
    <col min="12" max="12" width="13.7109375" style="5" customWidth="1"/>
    <col min="13" max="13" width="12.42578125" style="5" customWidth="1"/>
    <col min="14" max="16" width="10.5703125" style="5" customWidth="1"/>
    <col min="17" max="17" width="10.7109375" style="5" customWidth="1"/>
    <col min="18" max="21" width="10.5703125" style="5" customWidth="1"/>
    <col min="22" max="22" width="10.7109375" style="5" customWidth="1"/>
    <col min="23" max="23" width="11.5703125" style="5" customWidth="1"/>
    <col min="24" max="24" width="10.7109375" style="5" customWidth="1"/>
    <col min="25" max="16384" width="11.42578125" style="5"/>
  </cols>
  <sheetData>
    <row r="1" spans="1:25" s="10" customFormat="1" ht="36.6" customHeight="1" thickBot="1">
      <c r="A1" s="140" t="s">
        <v>329</v>
      </c>
      <c r="B1" s="140"/>
      <c r="C1" s="140"/>
      <c r="D1" s="140"/>
      <c r="E1" s="140"/>
      <c r="F1" s="140"/>
      <c r="G1" s="140"/>
      <c r="H1" s="140"/>
      <c r="I1" s="140"/>
      <c r="J1" s="140"/>
      <c r="K1" s="140"/>
      <c r="L1" s="140"/>
      <c r="M1" s="140"/>
      <c r="N1" s="140"/>
      <c r="O1" s="140"/>
      <c r="P1" s="140"/>
      <c r="Q1" s="140"/>
      <c r="R1" s="140"/>
      <c r="S1" s="140"/>
      <c r="T1" s="140"/>
      <c r="U1" s="140"/>
      <c r="V1" s="140"/>
      <c r="W1" s="140"/>
      <c r="X1" s="140"/>
    </row>
    <row r="2" spans="1:25" s="1" customFormat="1" ht="37.9" customHeight="1">
      <c r="A2" s="123"/>
      <c r="B2" s="123"/>
      <c r="C2" s="123"/>
      <c r="D2" s="143" t="s">
        <v>76</v>
      </c>
      <c r="E2" s="143" t="s">
        <v>156</v>
      </c>
      <c r="F2" s="143" t="s">
        <v>78</v>
      </c>
      <c r="G2" s="143" t="s">
        <v>157</v>
      </c>
      <c r="H2" s="143" t="s">
        <v>158</v>
      </c>
      <c r="I2" s="143" t="s">
        <v>159</v>
      </c>
      <c r="J2" s="143" t="s">
        <v>160</v>
      </c>
      <c r="K2" s="143" t="s">
        <v>161</v>
      </c>
      <c r="L2" s="143" t="s">
        <v>84</v>
      </c>
      <c r="M2" s="143" t="s">
        <v>162</v>
      </c>
      <c r="N2" s="143" t="s">
        <v>163</v>
      </c>
      <c r="O2" s="143" t="s">
        <v>164</v>
      </c>
      <c r="P2" s="143"/>
      <c r="Q2" s="143"/>
      <c r="R2" s="143"/>
      <c r="S2" s="143"/>
      <c r="T2" s="143"/>
      <c r="U2" s="143"/>
      <c r="V2" s="143"/>
      <c r="W2" s="144"/>
      <c r="X2" s="144"/>
    </row>
    <row r="3" spans="1:25" ht="106.9" customHeight="1">
      <c r="A3" s="7"/>
      <c r="B3" s="7"/>
      <c r="C3" s="313" t="s">
        <v>258</v>
      </c>
      <c r="D3" s="15" t="s">
        <v>88</v>
      </c>
      <c r="E3" s="15" t="s">
        <v>36</v>
      </c>
      <c r="F3" s="15" t="s">
        <v>90</v>
      </c>
      <c r="G3" s="15" t="s">
        <v>91</v>
      </c>
      <c r="H3" s="15" t="s">
        <v>167</v>
      </c>
      <c r="I3" s="15" t="s">
        <v>168</v>
      </c>
      <c r="J3" s="15" t="s">
        <v>169</v>
      </c>
      <c r="K3" s="15" t="s">
        <v>93</v>
      </c>
      <c r="L3" s="15" t="s">
        <v>201</v>
      </c>
      <c r="M3" s="15" t="s">
        <v>95</v>
      </c>
      <c r="N3" s="15" t="s">
        <v>95</v>
      </c>
      <c r="O3" s="15" t="s">
        <v>96</v>
      </c>
      <c r="P3" s="15" t="s">
        <v>170</v>
      </c>
      <c r="Q3" s="15" t="s">
        <v>171</v>
      </c>
      <c r="R3" s="15" t="s">
        <v>172</v>
      </c>
      <c r="S3" s="15" t="s">
        <v>173</v>
      </c>
      <c r="T3" s="15" t="s">
        <v>174</v>
      </c>
      <c r="U3" s="15" t="s">
        <v>175</v>
      </c>
      <c r="V3" s="15" t="s">
        <v>176</v>
      </c>
      <c r="W3" s="204" t="s">
        <v>165</v>
      </c>
      <c r="X3" s="142" t="s">
        <v>166</v>
      </c>
    </row>
    <row r="4" spans="1:25" ht="30" customHeight="1">
      <c r="A4" s="7"/>
      <c r="B4" s="21"/>
      <c r="C4" s="21"/>
      <c r="D4" s="497" t="s">
        <v>177</v>
      </c>
      <c r="E4" s="497"/>
      <c r="F4" s="497"/>
      <c r="G4" s="497"/>
      <c r="H4" s="497"/>
      <c r="I4" s="497"/>
      <c r="J4" s="497"/>
      <c r="K4" s="497"/>
      <c r="L4" s="497"/>
      <c r="M4" s="497"/>
      <c r="N4" s="497"/>
      <c r="O4" s="497"/>
      <c r="P4" s="497"/>
      <c r="Q4" s="497"/>
      <c r="R4" s="497"/>
      <c r="S4" s="497"/>
      <c r="T4" s="497"/>
      <c r="U4" s="497"/>
      <c r="V4" s="337"/>
      <c r="W4" s="200"/>
      <c r="X4" s="335"/>
    </row>
    <row r="5" spans="1:25" ht="31.9" customHeight="1">
      <c r="A5" s="298" t="s">
        <v>100</v>
      </c>
      <c r="B5" s="332"/>
      <c r="C5" s="298" t="s">
        <v>101</v>
      </c>
      <c r="D5" s="299">
        <v>578.5</v>
      </c>
      <c r="E5" s="299">
        <v>275.60000000000002</v>
      </c>
      <c r="F5" s="299">
        <v>1737.7</v>
      </c>
      <c r="G5" s="299">
        <v>599.79999999999995</v>
      </c>
      <c r="H5" s="299">
        <v>13.1</v>
      </c>
      <c r="I5" s="299">
        <v>1551.5</v>
      </c>
      <c r="J5" s="299">
        <v>74</v>
      </c>
      <c r="K5" s="299">
        <v>105.2</v>
      </c>
      <c r="L5" s="299">
        <v>184.1</v>
      </c>
      <c r="M5" s="299">
        <v>687</v>
      </c>
      <c r="N5" s="299">
        <v>12.5</v>
      </c>
      <c r="O5" s="299" t="s">
        <v>245</v>
      </c>
      <c r="P5" s="299">
        <v>11091.6</v>
      </c>
      <c r="Q5" s="299">
        <v>16910.400000000001</v>
      </c>
      <c r="R5" s="299">
        <v>6428.1</v>
      </c>
      <c r="S5" s="299">
        <v>389.6</v>
      </c>
      <c r="T5" s="299">
        <v>3130.2</v>
      </c>
      <c r="U5" s="299">
        <v>20430.2</v>
      </c>
      <c r="V5" s="299">
        <v>26858.3</v>
      </c>
      <c r="W5" s="139">
        <v>2098.5</v>
      </c>
      <c r="X5" s="334">
        <v>7.8E-2</v>
      </c>
    </row>
    <row r="6" spans="1:25" s="25" customFormat="1" ht="31.9" customHeight="1">
      <c r="A6" s="305" t="s">
        <v>102</v>
      </c>
      <c r="B6" s="23"/>
      <c r="C6" s="311" t="s">
        <v>3</v>
      </c>
      <c r="D6" s="3">
        <v>565.5</v>
      </c>
      <c r="E6" s="3">
        <v>275.60000000000002</v>
      </c>
      <c r="F6" s="3">
        <v>1737.2</v>
      </c>
      <c r="G6" s="3">
        <v>599.79999999999995</v>
      </c>
      <c r="H6" s="3">
        <v>13.1</v>
      </c>
      <c r="I6" s="3">
        <v>1551.5</v>
      </c>
      <c r="J6" s="3">
        <v>74</v>
      </c>
      <c r="K6" s="3">
        <v>105.2</v>
      </c>
      <c r="L6" s="3">
        <v>184.1</v>
      </c>
      <c r="M6" s="3">
        <v>555.1</v>
      </c>
      <c r="N6" s="3">
        <v>5.6</v>
      </c>
      <c r="O6" s="3" t="s">
        <v>245</v>
      </c>
      <c r="P6" s="3">
        <v>2566.6</v>
      </c>
      <c r="Q6" s="3">
        <v>8233</v>
      </c>
      <c r="R6" s="3">
        <v>350.4</v>
      </c>
      <c r="S6" s="3">
        <v>155.4</v>
      </c>
      <c r="T6" s="3" t="s">
        <v>245</v>
      </c>
      <c r="U6" s="3">
        <v>8388.4</v>
      </c>
      <c r="V6" s="3">
        <v>8738.9</v>
      </c>
      <c r="W6" s="138">
        <v>1333</v>
      </c>
      <c r="X6" s="30">
        <v>0.153</v>
      </c>
      <c r="Y6" s="24"/>
    </row>
    <row r="7" spans="1:25" s="25" customFormat="1" ht="31.9" customHeight="1">
      <c r="A7" s="18" t="s">
        <v>103</v>
      </c>
      <c r="B7" s="23"/>
      <c r="C7" s="311" t="s">
        <v>5</v>
      </c>
      <c r="D7" s="3">
        <v>486.1</v>
      </c>
      <c r="E7" s="3">
        <v>275.60000000000002</v>
      </c>
      <c r="F7" s="3">
        <v>4.0999999999999996</v>
      </c>
      <c r="G7" s="3" t="s">
        <v>245</v>
      </c>
      <c r="H7" s="3" t="s">
        <v>245</v>
      </c>
      <c r="I7" s="3" t="s">
        <v>245</v>
      </c>
      <c r="J7" s="3" t="s">
        <v>245</v>
      </c>
      <c r="K7" s="3" t="s">
        <v>245</v>
      </c>
      <c r="L7" s="3" t="s">
        <v>245</v>
      </c>
      <c r="M7" s="3">
        <v>10.7</v>
      </c>
      <c r="N7" s="3" t="s">
        <v>245</v>
      </c>
      <c r="O7" s="3" t="s">
        <v>245</v>
      </c>
      <c r="P7" s="3">
        <v>2527.4</v>
      </c>
      <c r="Q7" s="3">
        <v>3303.8</v>
      </c>
      <c r="R7" s="3" t="s">
        <v>245</v>
      </c>
      <c r="S7" s="3">
        <v>18.7</v>
      </c>
      <c r="T7" s="3" t="s">
        <v>245</v>
      </c>
      <c r="U7" s="3">
        <v>3322.5</v>
      </c>
      <c r="V7" s="3">
        <v>3322.5</v>
      </c>
      <c r="W7" s="138">
        <v>322.2</v>
      </c>
      <c r="X7" s="30">
        <v>9.7000000000000003E-2</v>
      </c>
      <c r="Y7" s="24"/>
    </row>
    <row r="8" spans="1:25" s="25" customFormat="1" ht="31.9" customHeight="1">
      <c r="A8" s="23" t="s">
        <v>104</v>
      </c>
      <c r="B8" s="26" t="s">
        <v>105</v>
      </c>
      <c r="C8" s="311" t="s">
        <v>106</v>
      </c>
      <c r="D8" s="3">
        <v>486.1</v>
      </c>
      <c r="E8" s="3" t="s">
        <v>245</v>
      </c>
      <c r="F8" s="3">
        <v>4.0999999999999996</v>
      </c>
      <c r="G8" s="3" t="s">
        <v>245</v>
      </c>
      <c r="H8" s="3" t="s">
        <v>245</v>
      </c>
      <c r="I8" s="3" t="s">
        <v>245</v>
      </c>
      <c r="J8" s="3" t="s">
        <v>245</v>
      </c>
      <c r="K8" s="3" t="s">
        <v>245</v>
      </c>
      <c r="L8" s="3" t="s">
        <v>245</v>
      </c>
      <c r="M8" s="3">
        <v>10.7</v>
      </c>
      <c r="N8" s="3" t="s">
        <v>245</v>
      </c>
      <c r="O8" s="3" t="s">
        <v>245</v>
      </c>
      <c r="P8" s="3">
        <v>22.8</v>
      </c>
      <c r="Q8" s="3">
        <v>523.70000000000005</v>
      </c>
      <c r="R8" s="3" t="s">
        <v>245</v>
      </c>
      <c r="S8" s="3">
        <v>18.7</v>
      </c>
      <c r="T8" s="3" t="s">
        <v>245</v>
      </c>
      <c r="U8" s="3">
        <v>542.29999999999995</v>
      </c>
      <c r="V8" s="3">
        <v>542.29999999999995</v>
      </c>
      <c r="W8" s="138">
        <v>296.8</v>
      </c>
      <c r="X8" s="30">
        <v>0.54700000000000004</v>
      </c>
      <c r="Y8" s="24"/>
    </row>
    <row r="9" spans="1:25" s="25" customFormat="1" ht="31.9" customHeight="1">
      <c r="A9" s="23" t="s">
        <v>107</v>
      </c>
      <c r="B9" s="26" t="s">
        <v>108</v>
      </c>
      <c r="C9" s="311" t="s">
        <v>109</v>
      </c>
      <c r="D9" s="3" t="s">
        <v>245</v>
      </c>
      <c r="E9" s="3">
        <v>275.60000000000002</v>
      </c>
      <c r="F9" s="3" t="s">
        <v>245</v>
      </c>
      <c r="G9" s="3" t="s">
        <v>245</v>
      </c>
      <c r="H9" s="3" t="s">
        <v>245</v>
      </c>
      <c r="I9" s="3" t="s">
        <v>245</v>
      </c>
      <c r="J9" s="3" t="s">
        <v>245</v>
      </c>
      <c r="K9" s="3" t="s">
        <v>245</v>
      </c>
      <c r="L9" s="3" t="s">
        <v>245</v>
      </c>
      <c r="M9" s="3" t="s">
        <v>245</v>
      </c>
      <c r="N9" s="3" t="s">
        <v>245</v>
      </c>
      <c r="O9" s="3" t="s">
        <v>245</v>
      </c>
      <c r="P9" s="3">
        <v>2504.6</v>
      </c>
      <c r="Q9" s="3">
        <v>2780.2</v>
      </c>
      <c r="R9" s="3" t="s">
        <v>245</v>
      </c>
      <c r="S9" s="3" t="s">
        <v>245</v>
      </c>
      <c r="T9" s="3" t="s">
        <v>245</v>
      </c>
      <c r="U9" s="3">
        <v>2780.2</v>
      </c>
      <c r="V9" s="3">
        <v>2780.2</v>
      </c>
      <c r="W9" s="138">
        <v>25.4</v>
      </c>
      <c r="X9" s="30">
        <v>8.9999999999999993E-3</v>
      </c>
      <c r="Y9" s="24"/>
    </row>
    <row r="10" spans="1:25" s="25" customFormat="1" ht="31.9" customHeight="1">
      <c r="A10" s="18" t="s">
        <v>110</v>
      </c>
      <c r="B10" s="26" t="s">
        <v>111</v>
      </c>
      <c r="C10" s="311" t="s">
        <v>112</v>
      </c>
      <c r="D10" s="3">
        <v>79.3</v>
      </c>
      <c r="E10" s="3" t="s">
        <v>245</v>
      </c>
      <c r="F10" s="3">
        <v>1733</v>
      </c>
      <c r="G10" s="3" t="s">
        <v>245</v>
      </c>
      <c r="H10" s="3" t="s">
        <v>245</v>
      </c>
      <c r="I10" s="3" t="s">
        <v>245</v>
      </c>
      <c r="J10" s="3" t="s">
        <v>245</v>
      </c>
      <c r="K10" s="3" t="s">
        <v>245</v>
      </c>
      <c r="L10" s="3" t="s">
        <v>245</v>
      </c>
      <c r="M10" s="3">
        <v>15.6</v>
      </c>
      <c r="N10" s="3" t="s">
        <v>245</v>
      </c>
      <c r="O10" s="3" t="s">
        <v>245</v>
      </c>
      <c r="P10" s="3">
        <v>37.1</v>
      </c>
      <c r="Q10" s="3">
        <v>1865</v>
      </c>
      <c r="R10" s="3">
        <v>16.899999999999999</v>
      </c>
      <c r="S10" s="3">
        <v>98.1</v>
      </c>
      <c r="T10" s="3" t="s">
        <v>245</v>
      </c>
      <c r="U10" s="3">
        <v>1963.1</v>
      </c>
      <c r="V10" s="3">
        <v>1980</v>
      </c>
      <c r="W10" s="138">
        <v>231.4</v>
      </c>
      <c r="X10" s="30">
        <v>0.11700000000000001</v>
      </c>
      <c r="Y10" s="24"/>
    </row>
    <row r="11" spans="1:25" s="25" customFormat="1" ht="31.9" customHeight="1">
      <c r="A11" s="18" t="s">
        <v>12</v>
      </c>
      <c r="B11" s="26" t="s">
        <v>113</v>
      </c>
      <c r="C11" s="311" t="s">
        <v>114</v>
      </c>
      <c r="D11" s="3" t="s">
        <v>245</v>
      </c>
      <c r="E11" s="3" t="s">
        <v>245</v>
      </c>
      <c r="F11" s="3" t="s">
        <v>245</v>
      </c>
      <c r="G11" s="3">
        <v>1.7</v>
      </c>
      <c r="H11" s="3" t="s">
        <v>245</v>
      </c>
      <c r="I11" s="3" t="s">
        <v>245</v>
      </c>
      <c r="J11" s="3" t="s">
        <v>245</v>
      </c>
      <c r="K11" s="3" t="s">
        <v>245</v>
      </c>
      <c r="L11" s="3" t="s">
        <v>245</v>
      </c>
      <c r="M11" s="3" t="s">
        <v>245</v>
      </c>
      <c r="N11" s="3" t="s">
        <v>245</v>
      </c>
      <c r="O11" s="3" t="s">
        <v>245</v>
      </c>
      <c r="P11" s="3" t="s">
        <v>245</v>
      </c>
      <c r="Q11" s="3">
        <v>1.7</v>
      </c>
      <c r="R11" s="3" t="s">
        <v>245</v>
      </c>
      <c r="S11" s="3" t="s">
        <v>245</v>
      </c>
      <c r="T11" s="3" t="s">
        <v>245</v>
      </c>
      <c r="U11" s="3">
        <v>1.7</v>
      </c>
      <c r="V11" s="3">
        <v>1.7</v>
      </c>
      <c r="W11" s="138">
        <v>0.5</v>
      </c>
      <c r="X11" s="30">
        <v>0.28599999999999998</v>
      </c>
      <c r="Y11" s="24"/>
    </row>
    <row r="12" spans="1:25" s="25" customFormat="1" ht="31.9" customHeight="1">
      <c r="A12" s="18" t="s">
        <v>115</v>
      </c>
      <c r="B12" s="26" t="s">
        <v>116</v>
      </c>
      <c r="C12" s="311" t="s">
        <v>178</v>
      </c>
      <c r="D12" s="3" t="s">
        <v>245</v>
      </c>
      <c r="E12" s="3" t="s">
        <v>245</v>
      </c>
      <c r="F12" s="3" t="s">
        <v>245</v>
      </c>
      <c r="G12" s="3">
        <v>598.20000000000005</v>
      </c>
      <c r="H12" s="3" t="s">
        <v>245</v>
      </c>
      <c r="I12" s="3" t="s">
        <v>245</v>
      </c>
      <c r="J12" s="3" t="s">
        <v>245</v>
      </c>
      <c r="K12" s="3" t="s">
        <v>245</v>
      </c>
      <c r="L12" s="3" t="s">
        <v>245</v>
      </c>
      <c r="M12" s="3" t="s">
        <v>245</v>
      </c>
      <c r="N12" s="3" t="s">
        <v>245</v>
      </c>
      <c r="O12" s="3" t="s">
        <v>245</v>
      </c>
      <c r="P12" s="3">
        <v>2.1</v>
      </c>
      <c r="Q12" s="3">
        <v>600.29999999999995</v>
      </c>
      <c r="R12" s="3" t="s">
        <v>245</v>
      </c>
      <c r="S12" s="3">
        <v>-7.3</v>
      </c>
      <c r="T12" s="3" t="s">
        <v>245</v>
      </c>
      <c r="U12" s="3">
        <v>593</v>
      </c>
      <c r="V12" s="3">
        <v>593</v>
      </c>
      <c r="W12" s="138">
        <v>81.400000000000006</v>
      </c>
      <c r="X12" s="30">
        <v>0.13700000000000001</v>
      </c>
      <c r="Y12" s="24"/>
    </row>
    <row r="13" spans="1:25" s="25" customFormat="1" ht="31.9" customHeight="1">
      <c r="A13" s="18" t="s">
        <v>120</v>
      </c>
      <c r="B13" s="26" t="s">
        <v>121</v>
      </c>
      <c r="C13" s="311" t="s">
        <v>122</v>
      </c>
      <c r="D13" s="3" t="s">
        <v>245</v>
      </c>
      <c r="E13" s="3" t="s">
        <v>245</v>
      </c>
      <c r="F13" s="3" t="s">
        <v>245</v>
      </c>
      <c r="G13" s="3" t="s">
        <v>245</v>
      </c>
      <c r="H13" s="3">
        <v>13.1</v>
      </c>
      <c r="I13" s="3" t="s">
        <v>245</v>
      </c>
      <c r="J13" s="3" t="s">
        <v>245</v>
      </c>
      <c r="K13" s="3" t="s">
        <v>245</v>
      </c>
      <c r="L13" s="3" t="s">
        <v>245</v>
      </c>
      <c r="M13" s="3" t="s">
        <v>245</v>
      </c>
      <c r="N13" s="3" t="s">
        <v>245</v>
      </c>
      <c r="O13" s="3" t="s">
        <v>245</v>
      </c>
      <c r="P13" s="3" t="s">
        <v>245</v>
      </c>
      <c r="Q13" s="3">
        <v>13.1</v>
      </c>
      <c r="R13" s="3" t="s">
        <v>245</v>
      </c>
      <c r="S13" s="3" t="s">
        <v>245</v>
      </c>
      <c r="T13" s="3" t="s">
        <v>245</v>
      </c>
      <c r="U13" s="3">
        <v>13.1</v>
      </c>
      <c r="V13" s="3">
        <v>13.1</v>
      </c>
      <c r="W13" s="138">
        <v>11.9</v>
      </c>
      <c r="X13" s="30">
        <v>0.91200000000000003</v>
      </c>
      <c r="Y13" s="24"/>
    </row>
    <row r="14" spans="1:25" s="25" customFormat="1" ht="31.9" customHeight="1">
      <c r="A14" s="18" t="s">
        <v>123</v>
      </c>
      <c r="B14" s="26" t="s">
        <v>124</v>
      </c>
      <c r="C14" s="311" t="s">
        <v>179</v>
      </c>
      <c r="D14" s="3" t="s">
        <v>245</v>
      </c>
      <c r="E14" s="3" t="s">
        <v>245</v>
      </c>
      <c r="F14" s="3" t="s">
        <v>245</v>
      </c>
      <c r="G14" s="3" t="s">
        <v>245</v>
      </c>
      <c r="H14" s="3" t="s">
        <v>245</v>
      </c>
      <c r="I14" s="3">
        <v>1551.5</v>
      </c>
      <c r="J14" s="3">
        <v>74</v>
      </c>
      <c r="K14" s="3" t="s">
        <v>245</v>
      </c>
      <c r="L14" s="3" t="s">
        <v>245</v>
      </c>
      <c r="M14" s="3" t="s">
        <v>245</v>
      </c>
      <c r="N14" s="3" t="s">
        <v>245</v>
      </c>
      <c r="O14" s="3" t="s">
        <v>245</v>
      </c>
      <c r="P14" s="3" t="s">
        <v>245</v>
      </c>
      <c r="Q14" s="3">
        <v>1625.5</v>
      </c>
      <c r="R14" s="3">
        <v>243</v>
      </c>
      <c r="S14" s="3">
        <v>9.3000000000000007</v>
      </c>
      <c r="T14" s="3" t="s">
        <v>245</v>
      </c>
      <c r="U14" s="3">
        <v>1634.7</v>
      </c>
      <c r="V14" s="3">
        <v>1877.7</v>
      </c>
      <c r="W14" s="138">
        <v>610.4</v>
      </c>
      <c r="X14" s="30">
        <v>0.32500000000000001</v>
      </c>
      <c r="Y14" s="24"/>
    </row>
    <row r="15" spans="1:25" s="25" customFormat="1" ht="31.9" customHeight="1">
      <c r="A15" s="18" t="s">
        <v>20</v>
      </c>
      <c r="B15" s="26" t="s">
        <v>128</v>
      </c>
      <c r="C15" s="311" t="s">
        <v>129</v>
      </c>
      <c r="D15" s="3" t="s">
        <v>245</v>
      </c>
      <c r="E15" s="3" t="s">
        <v>245</v>
      </c>
      <c r="F15" s="3" t="s">
        <v>245</v>
      </c>
      <c r="G15" s="3" t="s">
        <v>245</v>
      </c>
      <c r="H15" s="3" t="s">
        <v>245</v>
      </c>
      <c r="I15" s="3" t="s">
        <v>245</v>
      </c>
      <c r="J15" s="3" t="s">
        <v>245</v>
      </c>
      <c r="K15" s="3">
        <v>105.2</v>
      </c>
      <c r="L15" s="3" t="s">
        <v>245</v>
      </c>
      <c r="M15" s="3" t="s">
        <v>245</v>
      </c>
      <c r="N15" s="3" t="s">
        <v>245</v>
      </c>
      <c r="O15" s="3" t="s">
        <v>245</v>
      </c>
      <c r="P15" s="3" t="s">
        <v>245</v>
      </c>
      <c r="Q15" s="3">
        <v>105.2</v>
      </c>
      <c r="R15" s="3" t="s">
        <v>245</v>
      </c>
      <c r="S15" s="3">
        <v>1.8</v>
      </c>
      <c r="T15" s="3" t="s">
        <v>245</v>
      </c>
      <c r="U15" s="3">
        <v>107</v>
      </c>
      <c r="V15" s="3">
        <v>107</v>
      </c>
      <c r="W15" s="138">
        <v>45.2</v>
      </c>
      <c r="X15" s="30">
        <v>0.42299999999999999</v>
      </c>
      <c r="Y15" s="24"/>
    </row>
    <row r="16" spans="1:25" s="25" customFormat="1" ht="31.9" customHeight="1">
      <c r="A16" s="18" t="s">
        <v>130</v>
      </c>
      <c r="B16" s="29" t="s">
        <v>131</v>
      </c>
      <c r="C16" s="311" t="s">
        <v>132</v>
      </c>
      <c r="D16" s="3" t="s">
        <v>245</v>
      </c>
      <c r="E16" s="3" t="s">
        <v>245</v>
      </c>
      <c r="F16" s="3" t="s">
        <v>245</v>
      </c>
      <c r="G16" s="3" t="s">
        <v>245</v>
      </c>
      <c r="H16" s="3" t="s">
        <v>245</v>
      </c>
      <c r="I16" s="3" t="s">
        <v>245</v>
      </c>
      <c r="J16" s="3" t="s">
        <v>245</v>
      </c>
      <c r="K16" s="3" t="s">
        <v>245</v>
      </c>
      <c r="L16" s="3">
        <v>184.1</v>
      </c>
      <c r="M16" s="3" t="s">
        <v>245</v>
      </c>
      <c r="N16" s="3" t="s">
        <v>245</v>
      </c>
      <c r="O16" s="3" t="s">
        <v>245</v>
      </c>
      <c r="P16" s="3" t="s">
        <v>245</v>
      </c>
      <c r="Q16" s="3">
        <v>184.1</v>
      </c>
      <c r="R16" s="3">
        <v>88.6</v>
      </c>
      <c r="S16" s="3" t="s">
        <v>245</v>
      </c>
      <c r="T16" s="3" t="s">
        <v>245</v>
      </c>
      <c r="U16" s="3">
        <v>184.1</v>
      </c>
      <c r="V16" s="3">
        <v>272.7</v>
      </c>
      <c r="W16" s="138">
        <v>21</v>
      </c>
      <c r="X16" s="30">
        <v>7.6999999999999999E-2</v>
      </c>
      <c r="Y16" s="24"/>
    </row>
    <row r="17" spans="1:25" s="25" customFormat="1" ht="31.9" customHeight="1">
      <c r="A17" s="18" t="s">
        <v>24</v>
      </c>
      <c r="B17" s="26" t="s">
        <v>133</v>
      </c>
      <c r="C17" s="311" t="s">
        <v>180</v>
      </c>
      <c r="D17" s="3" t="s">
        <v>245</v>
      </c>
      <c r="E17" s="3" t="s">
        <v>245</v>
      </c>
      <c r="F17" s="3">
        <v>0.1</v>
      </c>
      <c r="G17" s="3" t="s">
        <v>245</v>
      </c>
      <c r="H17" s="3" t="s">
        <v>245</v>
      </c>
      <c r="I17" s="3" t="s">
        <v>245</v>
      </c>
      <c r="J17" s="3" t="s">
        <v>245</v>
      </c>
      <c r="K17" s="3" t="s">
        <v>245</v>
      </c>
      <c r="L17" s="3" t="s">
        <v>245</v>
      </c>
      <c r="M17" s="3">
        <v>528.79999999999995</v>
      </c>
      <c r="N17" s="3">
        <v>5.6</v>
      </c>
      <c r="O17" s="3" t="s">
        <v>245</v>
      </c>
      <c r="P17" s="3" t="s">
        <v>245</v>
      </c>
      <c r="Q17" s="3">
        <v>534.5</v>
      </c>
      <c r="R17" s="3">
        <v>1.9</v>
      </c>
      <c r="S17" s="3">
        <v>34.9</v>
      </c>
      <c r="T17" s="3" t="s">
        <v>245</v>
      </c>
      <c r="U17" s="3">
        <v>569.4</v>
      </c>
      <c r="V17" s="3">
        <v>571.29999999999995</v>
      </c>
      <c r="W17" s="138">
        <v>8.9</v>
      </c>
      <c r="X17" s="30">
        <v>1.6E-2</v>
      </c>
      <c r="Y17" s="24"/>
    </row>
    <row r="18" spans="1:25" s="25" customFormat="1" ht="31.9" customHeight="1">
      <c r="A18" s="305" t="s">
        <v>32</v>
      </c>
      <c r="B18" s="26"/>
      <c r="C18" s="311" t="s">
        <v>139</v>
      </c>
      <c r="D18" s="3">
        <v>13.1</v>
      </c>
      <c r="E18" s="3" t="s">
        <v>245</v>
      </c>
      <c r="F18" s="3">
        <v>0.5</v>
      </c>
      <c r="G18" s="3" t="s">
        <v>245</v>
      </c>
      <c r="H18" s="3" t="s">
        <v>245</v>
      </c>
      <c r="I18" s="3" t="s">
        <v>245</v>
      </c>
      <c r="J18" s="3" t="s">
        <v>245</v>
      </c>
      <c r="K18" s="3" t="s">
        <v>245</v>
      </c>
      <c r="L18" s="3" t="s">
        <v>245</v>
      </c>
      <c r="M18" s="3">
        <v>131.9</v>
      </c>
      <c r="N18" s="3">
        <v>6.9</v>
      </c>
      <c r="O18" s="3" t="s">
        <v>245</v>
      </c>
      <c r="P18" s="3">
        <v>8525</v>
      </c>
      <c r="Q18" s="3">
        <v>8677.4</v>
      </c>
      <c r="R18" s="3">
        <v>6077.7</v>
      </c>
      <c r="S18" s="3">
        <v>234.2</v>
      </c>
      <c r="T18" s="3">
        <v>3130.2</v>
      </c>
      <c r="U18" s="3">
        <v>12041.8</v>
      </c>
      <c r="V18" s="3">
        <v>18119.400000000001</v>
      </c>
      <c r="W18" s="138">
        <v>765.5</v>
      </c>
      <c r="X18" s="30">
        <v>4.2000000000000003E-2</v>
      </c>
      <c r="Y18" s="24"/>
    </row>
    <row r="19" spans="1:25" s="25" customFormat="1" ht="31.9" customHeight="1">
      <c r="A19" s="332" t="s">
        <v>140</v>
      </c>
      <c r="B19" s="332"/>
      <c r="C19" s="332" t="s">
        <v>141</v>
      </c>
      <c r="D19" s="332">
        <v>21.2</v>
      </c>
      <c r="E19" s="332">
        <v>0</v>
      </c>
      <c r="F19" s="332">
        <v>2.5</v>
      </c>
      <c r="G19" s="332">
        <v>5.3</v>
      </c>
      <c r="H19" s="332">
        <v>0.2</v>
      </c>
      <c r="I19" s="332">
        <v>0.4</v>
      </c>
      <c r="J19" s="332">
        <v>34.6</v>
      </c>
      <c r="K19" s="332">
        <v>4.0999999999999996</v>
      </c>
      <c r="L19" s="332">
        <v>0.8</v>
      </c>
      <c r="M19" s="332">
        <v>5.8</v>
      </c>
      <c r="N19" s="332">
        <v>0.3</v>
      </c>
      <c r="O19" s="332">
        <v>239.2</v>
      </c>
      <c r="P19" s="333">
        <v>39677.800000000003</v>
      </c>
      <c r="Q19" s="333">
        <v>39992</v>
      </c>
      <c r="R19" s="333">
        <v>22347.599999999999</v>
      </c>
      <c r="S19" s="333">
        <v>1112.7</v>
      </c>
      <c r="T19" s="333">
        <v>-3130.8</v>
      </c>
      <c r="U19" s="333">
        <v>37973.800000000003</v>
      </c>
      <c r="V19" s="333">
        <v>60321.4</v>
      </c>
      <c r="W19" s="195">
        <v>127.4</v>
      </c>
      <c r="X19" s="336">
        <v>2E-3</v>
      </c>
      <c r="Y19" s="24"/>
    </row>
    <row r="20" spans="1:25" s="25" customFormat="1" ht="31.9" customHeight="1">
      <c r="A20" s="18" t="s">
        <v>142</v>
      </c>
      <c r="B20" s="31"/>
      <c r="C20" s="22" t="s">
        <v>143</v>
      </c>
      <c r="D20" s="28">
        <v>599.79999999999995</v>
      </c>
      <c r="E20" s="28">
        <v>275.60000000000002</v>
      </c>
      <c r="F20" s="28">
        <v>1740.2</v>
      </c>
      <c r="G20" s="28">
        <v>605.1</v>
      </c>
      <c r="H20" s="28">
        <v>13.2</v>
      </c>
      <c r="I20" s="28">
        <v>1551.9</v>
      </c>
      <c r="J20" s="28">
        <v>108.5</v>
      </c>
      <c r="K20" s="28">
        <v>109.3</v>
      </c>
      <c r="L20" s="28">
        <v>184.9</v>
      </c>
      <c r="M20" s="28">
        <v>692.7</v>
      </c>
      <c r="N20" s="28">
        <v>12.8</v>
      </c>
      <c r="O20" s="28">
        <v>239.2</v>
      </c>
      <c r="P20" s="28">
        <v>50769.3</v>
      </c>
      <c r="Q20" s="28">
        <v>56902.5</v>
      </c>
      <c r="R20" s="28">
        <v>28775.599999999999</v>
      </c>
      <c r="S20" s="28">
        <v>1502.3</v>
      </c>
      <c r="T20" s="28">
        <v>-0.7</v>
      </c>
      <c r="U20" s="28">
        <v>58404.1</v>
      </c>
      <c r="V20" s="28">
        <v>87179.7</v>
      </c>
      <c r="W20" s="194">
        <v>2225.9</v>
      </c>
      <c r="X20" s="155">
        <v>2.5999999999999999E-2</v>
      </c>
      <c r="Y20" s="24"/>
    </row>
    <row r="21" spans="1:25" s="25" customFormat="1" ht="31.9" customHeight="1">
      <c r="A21" s="18" t="s">
        <v>144</v>
      </c>
      <c r="B21" s="32"/>
      <c r="C21" s="311" t="s">
        <v>145</v>
      </c>
      <c r="D21" s="3">
        <v>240.4</v>
      </c>
      <c r="E21" s="3">
        <v>34.5</v>
      </c>
      <c r="F21" s="3">
        <v>868.2</v>
      </c>
      <c r="G21" s="3">
        <v>262.39999999999998</v>
      </c>
      <c r="H21" s="3">
        <v>8.1</v>
      </c>
      <c r="I21" s="3">
        <v>1126.5</v>
      </c>
      <c r="J21" s="3">
        <v>23.6</v>
      </c>
      <c r="K21" s="3">
        <v>39.1</v>
      </c>
      <c r="L21" s="3">
        <v>117.2</v>
      </c>
      <c r="M21" s="3">
        <v>315</v>
      </c>
      <c r="N21" s="3">
        <v>7.3</v>
      </c>
      <c r="O21" s="3">
        <v>76.7</v>
      </c>
      <c r="P21" s="3">
        <v>20876.2</v>
      </c>
      <c r="Q21" s="3">
        <v>23995.200000000001</v>
      </c>
      <c r="R21" s="156" t="s">
        <v>181</v>
      </c>
      <c r="S21" s="88"/>
      <c r="T21" s="88"/>
      <c r="U21" s="88"/>
      <c r="V21" s="88"/>
      <c r="W21" s="156" t="s">
        <v>203</v>
      </c>
      <c r="X21" s="88"/>
      <c r="Y21" s="24"/>
    </row>
    <row r="22" spans="1:25" s="25" customFormat="1" ht="31.9" customHeight="1">
      <c r="A22" s="18" t="s">
        <v>146</v>
      </c>
      <c r="B22" s="32"/>
      <c r="C22" s="311" t="s">
        <v>202</v>
      </c>
      <c r="D22" s="3">
        <v>359.3</v>
      </c>
      <c r="E22" s="3">
        <v>241</v>
      </c>
      <c r="F22" s="3">
        <v>872</v>
      </c>
      <c r="G22" s="3">
        <v>342.7</v>
      </c>
      <c r="H22" s="3">
        <v>5.0999999999999996</v>
      </c>
      <c r="I22" s="3">
        <v>425.4</v>
      </c>
      <c r="J22" s="3">
        <v>84.9</v>
      </c>
      <c r="K22" s="3">
        <v>70.2</v>
      </c>
      <c r="L22" s="3">
        <v>67.7</v>
      </c>
      <c r="M22" s="3">
        <v>377.8</v>
      </c>
      <c r="N22" s="3">
        <v>5.5</v>
      </c>
      <c r="O22" s="3">
        <v>162.5</v>
      </c>
      <c r="P22" s="3">
        <v>29893.1</v>
      </c>
      <c r="Q22" s="3">
        <v>32907.199999999997</v>
      </c>
      <c r="R22" s="3">
        <v>978.2</v>
      </c>
      <c r="S22" s="3"/>
      <c r="T22" s="3"/>
      <c r="U22" s="3"/>
      <c r="V22" s="3"/>
      <c r="W22" s="30">
        <v>6.5000000000000002E-2</v>
      </c>
      <c r="X22" s="3"/>
    </row>
    <row r="23" spans="1:25" s="25" customFormat="1" ht="31.9" customHeight="1" thickBot="1">
      <c r="A23" s="133"/>
      <c r="B23" s="133"/>
      <c r="C23" s="132" t="s">
        <v>147</v>
      </c>
      <c r="D23" s="88">
        <v>94.3</v>
      </c>
      <c r="E23" s="88" t="s">
        <v>245</v>
      </c>
      <c r="F23" s="88">
        <v>203.8</v>
      </c>
      <c r="G23" s="88">
        <v>20.7</v>
      </c>
      <c r="H23" s="88">
        <v>2.7</v>
      </c>
      <c r="I23" s="88">
        <v>149.19999999999999</v>
      </c>
      <c r="J23" s="88">
        <v>24.4</v>
      </c>
      <c r="K23" s="88">
        <v>5.2</v>
      </c>
      <c r="L23" s="88">
        <v>21</v>
      </c>
      <c r="M23" s="88">
        <v>89.5</v>
      </c>
      <c r="N23" s="88">
        <v>5.0999999999999996</v>
      </c>
      <c r="O23" s="88">
        <v>41.8</v>
      </c>
      <c r="P23" s="88">
        <v>8760.7000000000007</v>
      </c>
      <c r="Q23" s="88">
        <v>9418.4</v>
      </c>
      <c r="R23" s="102">
        <v>0.03</v>
      </c>
      <c r="S23" s="101"/>
      <c r="T23" s="101"/>
      <c r="U23" s="101"/>
      <c r="V23" s="101"/>
      <c r="W23" s="101"/>
      <c r="X23" s="101"/>
    </row>
    <row r="24" spans="1:25" s="25" customFormat="1" ht="31.9" customHeight="1">
      <c r="A24" s="23"/>
      <c r="B24" s="23"/>
      <c r="C24" s="311" t="s">
        <v>148</v>
      </c>
      <c r="D24" s="3">
        <v>0.8</v>
      </c>
      <c r="E24" s="3" t="s">
        <v>245</v>
      </c>
      <c r="F24" s="3">
        <v>1.8</v>
      </c>
      <c r="G24" s="3">
        <v>2.7</v>
      </c>
      <c r="H24" s="3">
        <v>0.2</v>
      </c>
      <c r="I24" s="3">
        <v>16.3</v>
      </c>
      <c r="J24" s="3">
        <v>1</v>
      </c>
      <c r="K24" s="3">
        <v>1.1000000000000001</v>
      </c>
      <c r="L24" s="3">
        <v>3.1</v>
      </c>
      <c r="M24" s="3" t="s">
        <v>245</v>
      </c>
      <c r="N24" s="3">
        <v>0.1</v>
      </c>
      <c r="O24" s="3">
        <v>3.6</v>
      </c>
      <c r="P24" s="3">
        <v>682.5</v>
      </c>
      <c r="Q24" s="3">
        <v>713.2</v>
      </c>
      <c r="R24" s="3"/>
      <c r="S24" s="3"/>
      <c r="T24" s="3"/>
      <c r="U24" s="3"/>
      <c r="V24" s="3"/>
      <c r="W24" s="3"/>
      <c r="X24" s="3"/>
    </row>
    <row r="25" spans="1:25" s="25" customFormat="1" ht="31.9" customHeight="1">
      <c r="A25" s="23"/>
      <c r="B25" s="23"/>
      <c r="C25" s="305" t="s">
        <v>149</v>
      </c>
      <c r="D25" s="3">
        <v>0.5</v>
      </c>
      <c r="E25" s="3" t="s">
        <v>245</v>
      </c>
      <c r="F25" s="3">
        <v>64.2</v>
      </c>
      <c r="G25" s="3">
        <v>161.69999999999999</v>
      </c>
      <c r="H25" s="3">
        <v>0.5</v>
      </c>
      <c r="I25" s="3" t="s">
        <v>245</v>
      </c>
      <c r="J25" s="3" t="s">
        <v>245</v>
      </c>
      <c r="K25" s="3">
        <v>1.5</v>
      </c>
      <c r="L25" s="3">
        <v>5.6</v>
      </c>
      <c r="M25" s="3" t="s">
        <v>245</v>
      </c>
      <c r="N25" s="3" t="s">
        <v>245</v>
      </c>
      <c r="O25" s="3">
        <v>17</v>
      </c>
      <c r="P25" s="3">
        <v>1624.1</v>
      </c>
      <c r="Q25" s="3">
        <v>1875</v>
      </c>
      <c r="R25" s="3"/>
      <c r="S25" s="3"/>
      <c r="T25" s="3"/>
      <c r="U25" s="3"/>
      <c r="V25" s="3"/>
      <c r="W25" s="3"/>
      <c r="X25" s="3"/>
    </row>
    <row r="26" spans="1:25" s="25" customFormat="1" ht="31.9" customHeight="1" thickBot="1">
      <c r="A26" s="152"/>
      <c r="B26" s="152"/>
      <c r="C26" s="153" t="s">
        <v>150</v>
      </c>
      <c r="D26" s="154">
        <v>263.8</v>
      </c>
      <c r="E26" s="154">
        <v>241</v>
      </c>
      <c r="F26" s="154">
        <v>602.20000000000005</v>
      </c>
      <c r="G26" s="154">
        <v>157.6</v>
      </c>
      <c r="H26" s="154">
        <v>1.7</v>
      </c>
      <c r="I26" s="154">
        <v>259.89999999999998</v>
      </c>
      <c r="J26" s="154">
        <v>59.6</v>
      </c>
      <c r="K26" s="154">
        <v>62.4</v>
      </c>
      <c r="L26" s="154">
        <v>38.1</v>
      </c>
      <c r="M26" s="154">
        <v>288.3</v>
      </c>
      <c r="N26" s="154">
        <v>0.3</v>
      </c>
      <c r="O26" s="154">
        <v>100.2</v>
      </c>
      <c r="P26" s="154">
        <v>18825.8</v>
      </c>
      <c r="Q26" s="154">
        <v>20900.7</v>
      </c>
      <c r="R26" s="3"/>
      <c r="S26" s="3"/>
      <c r="T26" s="3"/>
      <c r="U26" s="3"/>
      <c r="V26" s="3"/>
      <c r="W26" s="3"/>
      <c r="X26" s="3"/>
    </row>
    <row r="27" spans="1:25" ht="15" thickTop="1"/>
    <row r="34" spans="4:4">
      <c r="D34" s="12"/>
    </row>
    <row r="35" spans="4:4">
      <c r="D35" s="12"/>
    </row>
    <row r="36" spans="4:4">
      <c r="D36" s="12"/>
    </row>
    <row r="37" spans="4:4">
      <c r="D37" s="12"/>
    </row>
    <row r="38" spans="4:4">
      <c r="D38" s="12"/>
    </row>
    <row r="39" spans="4:4">
      <c r="D39" s="12"/>
    </row>
    <row r="40" spans="4:4">
      <c r="D40" s="12"/>
    </row>
    <row r="41" spans="4:4">
      <c r="D41" s="12"/>
    </row>
    <row r="42" spans="4:4">
      <c r="D42" s="12"/>
    </row>
    <row r="43" spans="4:4">
      <c r="D43" s="12"/>
    </row>
    <row r="44" spans="4:4">
      <c r="D44" s="12"/>
    </row>
  </sheetData>
  <mergeCells count="1">
    <mergeCell ref="D4:U4"/>
  </mergeCells>
  <conditionalFormatting sqref="A23:N26 A20:B22 A27:B33 A2:X2 A4:B4 A3:V3 A19 T20:X26 A5:X18">
    <cfRule type="cellIs" dxfId="36" priority="12" stopIfTrue="1" operator="equal">
      <formula>0</formula>
    </cfRule>
  </conditionalFormatting>
  <conditionalFormatting sqref="O23:O26">
    <cfRule type="cellIs" dxfId="35" priority="11" stopIfTrue="1" operator="equal">
      <formula>0</formula>
    </cfRule>
  </conditionalFormatting>
  <conditionalFormatting sqref="P23:P26">
    <cfRule type="cellIs" dxfId="34" priority="10" stopIfTrue="1" operator="equal">
      <formula>0</formula>
    </cfRule>
  </conditionalFormatting>
  <conditionalFormatting sqref="Q23:Q26">
    <cfRule type="cellIs" dxfId="33" priority="9" stopIfTrue="1" operator="equal">
      <formula>0</formula>
    </cfRule>
  </conditionalFormatting>
  <conditionalFormatting sqref="R23:R26">
    <cfRule type="cellIs" dxfId="32" priority="8" stopIfTrue="1" operator="equal">
      <formula>0</formula>
    </cfRule>
  </conditionalFormatting>
  <conditionalFormatting sqref="S23:S26">
    <cfRule type="cellIs" dxfId="31" priority="7" stopIfTrue="1" operator="equal">
      <formula>0</formula>
    </cfRule>
  </conditionalFormatting>
  <conditionalFormatting sqref="C20:N22">
    <cfRule type="cellIs" dxfId="30" priority="6" stopIfTrue="1" operator="equal">
      <formula>0</formula>
    </cfRule>
  </conditionalFormatting>
  <conditionalFormatting sqref="O20:O22">
    <cfRule type="cellIs" dxfId="29" priority="5" stopIfTrue="1" operator="equal">
      <formula>0</formula>
    </cfRule>
  </conditionalFormatting>
  <conditionalFormatting sqref="P20:P22">
    <cfRule type="cellIs" dxfId="28" priority="4" stopIfTrue="1" operator="equal">
      <formula>0</formula>
    </cfRule>
  </conditionalFormatting>
  <conditionalFormatting sqref="Q20:Q22">
    <cfRule type="cellIs" dxfId="27" priority="3" stopIfTrue="1" operator="equal">
      <formula>0</formula>
    </cfRule>
  </conditionalFormatting>
  <conditionalFormatting sqref="S20:S22">
    <cfRule type="cellIs" dxfId="26" priority="2" stopIfTrue="1" operator="equal">
      <formula>0</formula>
    </cfRule>
  </conditionalFormatting>
  <conditionalFormatting sqref="A1">
    <cfRule type="cellIs" dxfId="25" priority="1" stopIfTrue="1" operator="equal">
      <formula>0</formula>
    </cfRule>
  </conditionalFormatting>
  <pageMargins left="0.70866141732283472" right="0.70866141732283472" top="0.74803149606299213" bottom="0.74803149606299213" header="0.31496062992125984" footer="0.31496062992125984"/>
  <pageSetup scale="41" orientation="landscape" r:id="rId1"/>
  <colBreaks count="1" manualBreakCount="1">
    <brk id="24"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4"/>
  <sheetViews>
    <sheetView showGridLines="0" zoomScale="63" zoomScaleNormal="63" workbookViewId="0"/>
  </sheetViews>
  <sheetFormatPr baseColWidth="10" defaultColWidth="11.42578125" defaultRowHeight="14.25"/>
  <cols>
    <col min="1" max="1" width="6.42578125" style="5" customWidth="1"/>
    <col min="2" max="2" width="7.5703125" style="5" customWidth="1"/>
    <col min="3" max="3" width="51.7109375" style="5" customWidth="1"/>
    <col min="4" max="9" width="10.5703125" style="5" customWidth="1"/>
    <col min="10" max="10" width="11.7109375" style="5" customWidth="1"/>
    <col min="11" max="11" width="10.5703125" style="5" customWidth="1"/>
    <col min="12" max="12" width="13.7109375" style="5" customWidth="1"/>
    <col min="13" max="13" width="12.42578125" style="5" customWidth="1"/>
    <col min="14" max="16" width="10.5703125" style="5" customWidth="1"/>
    <col min="17" max="17" width="10.7109375" style="5" customWidth="1"/>
    <col min="18" max="21" width="10.5703125" style="5" customWidth="1"/>
    <col min="22" max="22" width="10.7109375" style="5" customWidth="1"/>
    <col min="23" max="23" width="11.5703125" style="5" customWidth="1"/>
    <col min="24" max="24" width="10.7109375" style="5" customWidth="1"/>
    <col min="25" max="16384" width="11.42578125" style="5"/>
  </cols>
  <sheetData>
    <row r="1" spans="1:25" s="10" customFormat="1" ht="36.6" customHeight="1" thickBot="1">
      <c r="A1" s="141" t="s">
        <v>330</v>
      </c>
      <c r="B1" s="141"/>
      <c r="C1" s="141"/>
      <c r="D1" s="141"/>
      <c r="E1" s="141"/>
      <c r="F1" s="141"/>
      <c r="G1" s="141"/>
      <c r="H1" s="141"/>
      <c r="I1" s="141"/>
      <c r="J1" s="141"/>
      <c r="K1" s="141"/>
      <c r="L1" s="141"/>
      <c r="M1" s="141"/>
      <c r="N1" s="141"/>
      <c r="O1" s="141"/>
      <c r="P1" s="141"/>
      <c r="Q1" s="141"/>
      <c r="R1" s="141"/>
      <c r="S1" s="141"/>
      <c r="T1" s="141"/>
      <c r="U1" s="141"/>
      <c r="V1" s="141"/>
      <c r="W1" s="141"/>
      <c r="X1" s="141"/>
    </row>
    <row r="2" spans="1:25" s="1" customFormat="1" ht="37.9" customHeight="1">
      <c r="A2" s="123"/>
      <c r="B2" s="123"/>
      <c r="C2" s="123"/>
      <c r="D2" s="143" t="s">
        <v>76</v>
      </c>
      <c r="E2" s="143" t="s">
        <v>156</v>
      </c>
      <c r="F2" s="143" t="s">
        <v>78</v>
      </c>
      <c r="G2" s="143" t="s">
        <v>157</v>
      </c>
      <c r="H2" s="143" t="s">
        <v>158</v>
      </c>
      <c r="I2" s="143" t="s">
        <v>159</v>
      </c>
      <c r="J2" s="143" t="s">
        <v>160</v>
      </c>
      <c r="K2" s="143" t="s">
        <v>161</v>
      </c>
      <c r="L2" s="143" t="s">
        <v>84</v>
      </c>
      <c r="M2" s="143" t="s">
        <v>162</v>
      </c>
      <c r="N2" s="143" t="s">
        <v>163</v>
      </c>
      <c r="O2" s="143" t="s">
        <v>164</v>
      </c>
      <c r="P2" s="143"/>
      <c r="Q2" s="143"/>
      <c r="R2" s="143"/>
      <c r="S2" s="143"/>
      <c r="T2" s="143"/>
      <c r="U2" s="143"/>
      <c r="V2" s="143"/>
      <c r="W2" s="144"/>
      <c r="X2" s="144"/>
    </row>
    <row r="3" spans="1:25" ht="106.9" customHeight="1">
      <c r="C3" s="316" t="s">
        <v>258</v>
      </c>
      <c r="D3" s="15" t="s">
        <v>88</v>
      </c>
      <c r="E3" s="15" t="s">
        <v>36</v>
      </c>
      <c r="F3" s="15" t="s">
        <v>90</v>
      </c>
      <c r="G3" s="15" t="s">
        <v>91</v>
      </c>
      <c r="H3" s="15" t="s">
        <v>167</v>
      </c>
      <c r="I3" s="15" t="s">
        <v>168</v>
      </c>
      <c r="J3" s="15" t="s">
        <v>169</v>
      </c>
      <c r="K3" s="15" t="s">
        <v>93</v>
      </c>
      <c r="L3" s="15" t="s">
        <v>201</v>
      </c>
      <c r="M3" s="15" t="s">
        <v>95</v>
      </c>
      <c r="N3" s="15" t="s">
        <v>95</v>
      </c>
      <c r="O3" s="15" t="s">
        <v>96</v>
      </c>
      <c r="P3" s="15" t="s">
        <v>170</v>
      </c>
      <c r="Q3" s="15" t="s">
        <v>171</v>
      </c>
      <c r="R3" s="15" t="s">
        <v>172</v>
      </c>
      <c r="S3" s="15" t="s">
        <v>173</v>
      </c>
      <c r="T3" s="15" t="s">
        <v>174</v>
      </c>
      <c r="U3" s="15" t="s">
        <v>175</v>
      </c>
      <c r="V3" s="15" t="s">
        <v>176</v>
      </c>
      <c r="W3" s="204" t="s">
        <v>165</v>
      </c>
      <c r="X3" s="142" t="s">
        <v>166</v>
      </c>
    </row>
    <row r="4" spans="1:25" ht="30" customHeight="1">
      <c r="A4" s="7"/>
      <c r="B4" s="21"/>
      <c r="C4" s="21"/>
      <c r="D4" s="499" t="s">
        <v>177</v>
      </c>
      <c r="E4" s="499"/>
      <c r="F4" s="499"/>
      <c r="G4" s="499"/>
      <c r="H4" s="499"/>
      <c r="I4" s="499"/>
      <c r="J4" s="499"/>
      <c r="K4" s="499"/>
      <c r="L4" s="499"/>
      <c r="M4" s="499"/>
      <c r="N4" s="499"/>
      <c r="O4" s="499"/>
      <c r="P4" s="499"/>
      <c r="Q4" s="499"/>
      <c r="R4" s="499"/>
      <c r="S4" s="499"/>
      <c r="T4" s="499"/>
      <c r="U4" s="499"/>
      <c r="V4" s="339"/>
      <c r="W4" s="193"/>
      <c r="X4" s="338"/>
    </row>
    <row r="5" spans="1:25" ht="31.9" customHeight="1">
      <c r="A5" s="157" t="s">
        <v>100</v>
      </c>
      <c r="B5" s="158"/>
      <c r="C5" s="159" t="s">
        <v>101</v>
      </c>
      <c r="D5" s="160">
        <v>703.6</v>
      </c>
      <c r="E5" s="160">
        <v>296.60000000000002</v>
      </c>
      <c r="F5" s="160">
        <v>2048.8000000000002</v>
      </c>
      <c r="G5" s="160">
        <v>665</v>
      </c>
      <c r="H5" s="160">
        <v>12.2</v>
      </c>
      <c r="I5" s="160">
        <v>1943.9</v>
      </c>
      <c r="J5" s="160">
        <v>91.2</v>
      </c>
      <c r="K5" s="160">
        <v>121.8</v>
      </c>
      <c r="L5" s="160">
        <v>173.3</v>
      </c>
      <c r="M5" s="160">
        <v>697</v>
      </c>
      <c r="N5" s="160">
        <v>12.4</v>
      </c>
      <c r="O5" s="160" t="s">
        <v>245</v>
      </c>
      <c r="P5" s="160">
        <v>11971.8</v>
      </c>
      <c r="Q5" s="160">
        <v>18737.5</v>
      </c>
      <c r="R5" s="160">
        <v>6824.8</v>
      </c>
      <c r="S5" s="160">
        <v>370</v>
      </c>
      <c r="T5" s="160">
        <v>3623.5</v>
      </c>
      <c r="U5" s="160">
        <v>22731</v>
      </c>
      <c r="V5" s="160">
        <v>29555.8</v>
      </c>
      <c r="W5" s="192">
        <v>2429.8000000000002</v>
      </c>
      <c r="X5" s="161">
        <v>8.2000000000000003E-2</v>
      </c>
    </row>
    <row r="6" spans="1:25" s="25" customFormat="1" ht="31.9" customHeight="1">
      <c r="A6" s="305" t="s">
        <v>102</v>
      </c>
      <c r="B6" s="23"/>
      <c r="C6" s="311" t="s">
        <v>3</v>
      </c>
      <c r="D6" s="3">
        <v>688.2</v>
      </c>
      <c r="E6" s="3">
        <v>296.60000000000002</v>
      </c>
      <c r="F6" s="3">
        <v>2048.1999999999998</v>
      </c>
      <c r="G6" s="3">
        <v>665</v>
      </c>
      <c r="H6" s="3">
        <v>12.2</v>
      </c>
      <c r="I6" s="3">
        <v>1943.9</v>
      </c>
      <c r="J6" s="3">
        <v>91.2</v>
      </c>
      <c r="K6" s="3">
        <v>121.8</v>
      </c>
      <c r="L6" s="3">
        <v>173.3</v>
      </c>
      <c r="M6" s="3">
        <v>583.1</v>
      </c>
      <c r="N6" s="3">
        <v>4.5</v>
      </c>
      <c r="O6" s="3" t="s">
        <v>245</v>
      </c>
      <c r="P6" s="3">
        <v>2668.7</v>
      </c>
      <c r="Q6" s="3">
        <v>9296.6</v>
      </c>
      <c r="R6" s="3">
        <v>462.6</v>
      </c>
      <c r="S6" s="3">
        <v>114.1</v>
      </c>
      <c r="T6" s="3" t="s">
        <v>245</v>
      </c>
      <c r="U6" s="3">
        <v>9410.6</v>
      </c>
      <c r="V6" s="3">
        <v>9873.2000000000007</v>
      </c>
      <c r="W6" s="138">
        <v>1612.1</v>
      </c>
      <c r="X6" s="30">
        <v>0.16300000000000001</v>
      </c>
      <c r="Y6" s="24"/>
    </row>
    <row r="7" spans="1:25" s="25" customFormat="1" ht="31.9" customHeight="1">
      <c r="A7" s="18" t="s">
        <v>103</v>
      </c>
      <c r="B7" s="23"/>
      <c r="C7" s="311" t="s">
        <v>5</v>
      </c>
      <c r="D7" s="3">
        <v>583.79999999999995</v>
      </c>
      <c r="E7" s="3">
        <v>296.60000000000002</v>
      </c>
      <c r="F7" s="3">
        <v>4.4000000000000004</v>
      </c>
      <c r="G7" s="3" t="s">
        <v>245</v>
      </c>
      <c r="H7" s="3" t="s">
        <v>245</v>
      </c>
      <c r="I7" s="3" t="s">
        <v>245</v>
      </c>
      <c r="J7" s="3" t="s">
        <v>245</v>
      </c>
      <c r="K7" s="3" t="s">
        <v>245</v>
      </c>
      <c r="L7" s="3" t="s">
        <v>245</v>
      </c>
      <c r="M7" s="3">
        <v>12.4</v>
      </c>
      <c r="N7" s="3" t="s">
        <v>245</v>
      </c>
      <c r="O7" s="3" t="s">
        <v>245</v>
      </c>
      <c r="P7" s="3">
        <v>2627.3</v>
      </c>
      <c r="Q7" s="3">
        <v>3524.5</v>
      </c>
      <c r="R7" s="3" t="s">
        <v>245</v>
      </c>
      <c r="S7" s="3">
        <v>18.2</v>
      </c>
      <c r="T7" s="3" t="s">
        <v>245</v>
      </c>
      <c r="U7" s="3">
        <v>3542.7</v>
      </c>
      <c r="V7" s="3">
        <v>3542.7</v>
      </c>
      <c r="W7" s="138">
        <v>408.9</v>
      </c>
      <c r="X7" s="30">
        <v>0.115</v>
      </c>
      <c r="Y7" s="24"/>
    </row>
    <row r="8" spans="1:25" s="25" customFormat="1" ht="31.9" customHeight="1">
      <c r="A8" s="23" t="s">
        <v>104</v>
      </c>
      <c r="B8" s="26" t="s">
        <v>105</v>
      </c>
      <c r="C8" s="311" t="s">
        <v>106</v>
      </c>
      <c r="D8" s="3">
        <v>583.79999999999995</v>
      </c>
      <c r="E8" s="3" t="s">
        <v>245</v>
      </c>
      <c r="F8" s="3">
        <v>4.4000000000000004</v>
      </c>
      <c r="G8" s="3" t="s">
        <v>245</v>
      </c>
      <c r="H8" s="3" t="s">
        <v>245</v>
      </c>
      <c r="I8" s="3" t="s">
        <v>245</v>
      </c>
      <c r="J8" s="3" t="s">
        <v>245</v>
      </c>
      <c r="K8" s="3" t="s">
        <v>245</v>
      </c>
      <c r="L8" s="3" t="s">
        <v>245</v>
      </c>
      <c r="M8" s="3">
        <v>12.4</v>
      </c>
      <c r="N8" s="3" t="s">
        <v>245</v>
      </c>
      <c r="O8" s="3" t="s">
        <v>245</v>
      </c>
      <c r="P8" s="3">
        <v>28</v>
      </c>
      <c r="Q8" s="3">
        <v>628.6</v>
      </c>
      <c r="R8" s="3" t="s">
        <v>245</v>
      </c>
      <c r="S8" s="3">
        <v>18.2</v>
      </c>
      <c r="T8" s="3" t="s">
        <v>245</v>
      </c>
      <c r="U8" s="3">
        <v>646.79999999999995</v>
      </c>
      <c r="V8" s="3">
        <v>646.79999999999995</v>
      </c>
      <c r="W8" s="138">
        <v>373.3</v>
      </c>
      <c r="X8" s="30">
        <v>0.57699999999999996</v>
      </c>
      <c r="Y8" s="24"/>
    </row>
    <row r="9" spans="1:25" s="25" customFormat="1" ht="31.9" customHeight="1">
      <c r="A9" s="23" t="s">
        <v>107</v>
      </c>
      <c r="B9" s="26" t="s">
        <v>108</v>
      </c>
      <c r="C9" s="311" t="s">
        <v>109</v>
      </c>
      <c r="D9" s="3" t="s">
        <v>245</v>
      </c>
      <c r="E9" s="3">
        <v>296.60000000000002</v>
      </c>
      <c r="F9" s="3" t="s">
        <v>245</v>
      </c>
      <c r="G9" s="3" t="s">
        <v>245</v>
      </c>
      <c r="H9" s="3" t="s">
        <v>245</v>
      </c>
      <c r="I9" s="3" t="s">
        <v>245</v>
      </c>
      <c r="J9" s="3" t="s">
        <v>245</v>
      </c>
      <c r="K9" s="3" t="s">
        <v>245</v>
      </c>
      <c r="L9" s="3" t="s">
        <v>245</v>
      </c>
      <c r="M9" s="3" t="s">
        <v>245</v>
      </c>
      <c r="N9" s="3" t="s">
        <v>245</v>
      </c>
      <c r="O9" s="3" t="s">
        <v>245</v>
      </c>
      <c r="P9" s="3">
        <v>2599.3000000000002</v>
      </c>
      <c r="Q9" s="3">
        <v>2895.9</v>
      </c>
      <c r="R9" s="3" t="s">
        <v>245</v>
      </c>
      <c r="S9" s="3" t="s">
        <v>245</v>
      </c>
      <c r="T9" s="3" t="s">
        <v>245</v>
      </c>
      <c r="U9" s="3">
        <v>2895.9</v>
      </c>
      <c r="V9" s="3">
        <v>2895.9</v>
      </c>
      <c r="W9" s="138">
        <v>35.6</v>
      </c>
      <c r="X9" s="30">
        <v>1.2E-2</v>
      </c>
      <c r="Y9" s="24"/>
    </row>
    <row r="10" spans="1:25" s="25" customFormat="1" ht="31.9" customHeight="1">
      <c r="A10" s="18" t="s">
        <v>110</v>
      </c>
      <c r="B10" s="26" t="s">
        <v>111</v>
      </c>
      <c r="C10" s="311" t="s">
        <v>112</v>
      </c>
      <c r="D10" s="3">
        <v>104.4</v>
      </c>
      <c r="E10" s="3" t="s">
        <v>245</v>
      </c>
      <c r="F10" s="3">
        <v>2043.7</v>
      </c>
      <c r="G10" s="3" t="s">
        <v>245</v>
      </c>
      <c r="H10" s="3" t="s">
        <v>245</v>
      </c>
      <c r="I10" s="3" t="s">
        <v>245</v>
      </c>
      <c r="J10" s="3" t="s">
        <v>245</v>
      </c>
      <c r="K10" s="3" t="s">
        <v>245</v>
      </c>
      <c r="L10" s="3" t="s">
        <v>245</v>
      </c>
      <c r="M10" s="3">
        <v>17.8</v>
      </c>
      <c r="N10" s="3" t="s">
        <v>245</v>
      </c>
      <c r="O10" s="3" t="s">
        <v>245</v>
      </c>
      <c r="P10" s="3">
        <v>39.200000000000003</v>
      </c>
      <c r="Q10" s="3">
        <v>2205.1</v>
      </c>
      <c r="R10" s="3">
        <v>23.4</v>
      </c>
      <c r="S10" s="3">
        <v>102.1</v>
      </c>
      <c r="T10" s="3" t="s">
        <v>245</v>
      </c>
      <c r="U10" s="3">
        <v>2307.1999999999998</v>
      </c>
      <c r="V10" s="3">
        <v>2330.6</v>
      </c>
      <c r="W10" s="138">
        <v>235.1</v>
      </c>
      <c r="X10" s="30">
        <v>0.10100000000000001</v>
      </c>
      <c r="Y10" s="24"/>
    </row>
    <row r="11" spans="1:25" s="25" customFormat="1" ht="31.9" customHeight="1">
      <c r="A11" s="18" t="s">
        <v>12</v>
      </c>
      <c r="B11" s="26" t="s">
        <v>113</v>
      </c>
      <c r="C11" s="311" t="s">
        <v>114</v>
      </c>
      <c r="D11" s="3" t="s">
        <v>245</v>
      </c>
      <c r="E11" s="3" t="s">
        <v>245</v>
      </c>
      <c r="F11" s="3" t="s">
        <v>245</v>
      </c>
      <c r="G11" s="3">
        <v>4</v>
      </c>
      <c r="H11" s="3" t="s">
        <v>245</v>
      </c>
      <c r="I11" s="3" t="s">
        <v>245</v>
      </c>
      <c r="J11" s="3" t="s">
        <v>245</v>
      </c>
      <c r="K11" s="3" t="s">
        <v>245</v>
      </c>
      <c r="L11" s="3" t="s">
        <v>245</v>
      </c>
      <c r="M11" s="3" t="s">
        <v>245</v>
      </c>
      <c r="N11" s="3" t="s">
        <v>245</v>
      </c>
      <c r="O11" s="3" t="s">
        <v>245</v>
      </c>
      <c r="P11" s="3" t="s">
        <v>245</v>
      </c>
      <c r="Q11" s="3">
        <v>4</v>
      </c>
      <c r="R11" s="3" t="s">
        <v>245</v>
      </c>
      <c r="S11" s="3" t="s">
        <v>245</v>
      </c>
      <c r="T11" s="3" t="s">
        <v>245</v>
      </c>
      <c r="U11" s="3">
        <v>4</v>
      </c>
      <c r="V11" s="3">
        <v>4</v>
      </c>
      <c r="W11" s="138">
        <v>0.6</v>
      </c>
      <c r="X11" s="30">
        <v>0.159</v>
      </c>
      <c r="Y11" s="24"/>
    </row>
    <row r="12" spans="1:25" s="25" customFormat="1" ht="31.9" customHeight="1">
      <c r="A12" s="18" t="s">
        <v>115</v>
      </c>
      <c r="B12" s="26" t="s">
        <v>116</v>
      </c>
      <c r="C12" s="311" t="s">
        <v>178</v>
      </c>
      <c r="D12" s="3" t="s">
        <v>245</v>
      </c>
      <c r="E12" s="3" t="s">
        <v>245</v>
      </c>
      <c r="F12" s="3" t="s">
        <v>245</v>
      </c>
      <c r="G12" s="3">
        <v>661</v>
      </c>
      <c r="H12" s="3" t="s">
        <v>245</v>
      </c>
      <c r="I12" s="3" t="s">
        <v>245</v>
      </c>
      <c r="J12" s="3" t="s">
        <v>245</v>
      </c>
      <c r="K12" s="3" t="s">
        <v>245</v>
      </c>
      <c r="L12" s="3" t="s">
        <v>245</v>
      </c>
      <c r="M12" s="3" t="s">
        <v>245</v>
      </c>
      <c r="N12" s="3" t="s">
        <v>245</v>
      </c>
      <c r="O12" s="3" t="s">
        <v>245</v>
      </c>
      <c r="P12" s="3">
        <v>2.2000000000000002</v>
      </c>
      <c r="Q12" s="3">
        <v>663.2</v>
      </c>
      <c r="R12" s="3" t="s">
        <v>245</v>
      </c>
      <c r="S12" s="3">
        <v>-54.1</v>
      </c>
      <c r="T12" s="3" t="s">
        <v>245</v>
      </c>
      <c r="U12" s="3">
        <v>609.1</v>
      </c>
      <c r="V12" s="3">
        <v>609.1</v>
      </c>
      <c r="W12" s="138">
        <v>83.3</v>
      </c>
      <c r="X12" s="30">
        <v>0.13700000000000001</v>
      </c>
      <c r="Y12" s="24"/>
    </row>
    <row r="13" spans="1:25" s="25" customFormat="1" ht="31.9" customHeight="1">
      <c r="A13" s="18" t="s">
        <v>120</v>
      </c>
      <c r="B13" s="26" t="s">
        <v>121</v>
      </c>
      <c r="C13" s="311" t="s">
        <v>122</v>
      </c>
      <c r="D13" s="3" t="s">
        <v>245</v>
      </c>
      <c r="E13" s="3" t="s">
        <v>245</v>
      </c>
      <c r="F13" s="3" t="s">
        <v>245</v>
      </c>
      <c r="G13" s="3" t="s">
        <v>245</v>
      </c>
      <c r="H13" s="3">
        <v>12.2</v>
      </c>
      <c r="I13" s="3" t="s">
        <v>245</v>
      </c>
      <c r="J13" s="3" t="s">
        <v>245</v>
      </c>
      <c r="K13" s="3" t="s">
        <v>245</v>
      </c>
      <c r="L13" s="3" t="s">
        <v>245</v>
      </c>
      <c r="M13" s="3" t="s">
        <v>245</v>
      </c>
      <c r="N13" s="3" t="s">
        <v>245</v>
      </c>
      <c r="O13" s="3" t="s">
        <v>245</v>
      </c>
      <c r="P13" s="3" t="s">
        <v>245</v>
      </c>
      <c r="Q13" s="3">
        <v>12.2</v>
      </c>
      <c r="R13" s="3" t="s">
        <v>245</v>
      </c>
      <c r="S13" s="3" t="s">
        <v>245</v>
      </c>
      <c r="T13" s="3" t="s">
        <v>245</v>
      </c>
      <c r="U13" s="3">
        <v>12.2</v>
      </c>
      <c r="V13" s="3">
        <v>12.2</v>
      </c>
      <c r="W13" s="138">
        <v>9</v>
      </c>
      <c r="X13" s="30">
        <v>0.74</v>
      </c>
      <c r="Y13" s="24"/>
    </row>
    <row r="14" spans="1:25" s="25" customFormat="1" ht="31.9" customHeight="1">
      <c r="A14" s="18" t="s">
        <v>123</v>
      </c>
      <c r="B14" s="26" t="s">
        <v>124</v>
      </c>
      <c r="C14" s="311" t="s">
        <v>179</v>
      </c>
      <c r="D14" s="3" t="s">
        <v>245</v>
      </c>
      <c r="E14" s="3" t="s">
        <v>245</v>
      </c>
      <c r="F14" s="3" t="s">
        <v>245</v>
      </c>
      <c r="G14" s="3" t="s">
        <v>245</v>
      </c>
      <c r="H14" s="3" t="s">
        <v>245</v>
      </c>
      <c r="I14" s="3">
        <v>1943.9</v>
      </c>
      <c r="J14" s="3">
        <v>91.2</v>
      </c>
      <c r="K14" s="3" t="s">
        <v>245</v>
      </c>
      <c r="L14" s="3" t="s">
        <v>245</v>
      </c>
      <c r="M14" s="3" t="s">
        <v>245</v>
      </c>
      <c r="N14" s="3" t="s">
        <v>245</v>
      </c>
      <c r="O14" s="3" t="s">
        <v>245</v>
      </c>
      <c r="P14" s="3" t="s">
        <v>245</v>
      </c>
      <c r="Q14" s="3">
        <v>2035</v>
      </c>
      <c r="R14" s="3">
        <v>302.7</v>
      </c>
      <c r="S14" s="3">
        <v>9.1</v>
      </c>
      <c r="T14" s="3" t="s">
        <v>245</v>
      </c>
      <c r="U14" s="3">
        <v>2044.1</v>
      </c>
      <c r="V14" s="3">
        <v>2346.8000000000002</v>
      </c>
      <c r="W14" s="138">
        <v>785.1</v>
      </c>
      <c r="X14" s="30">
        <v>0.33500000000000002</v>
      </c>
      <c r="Y14" s="24"/>
    </row>
    <row r="15" spans="1:25" s="25" customFormat="1" ht="31.9" customHeight="1">
      <c r="A15" s="18" t="s">
        <v>20</v>
      </c>
      <c r="B15" s="26" t="s">
        <v>128</v>
      </c>
      <c r="C15" s="311" t="s">
        <v>129</v>
      </c>
      <c r="D15" s="3" t="s">
        <v>245</v>
      </c>
      <c r="E15" s="3" t="s">
        <v>245</v>
      </c>
      <c r="F15" s="3" t="s">
        <v>245</v>
      </c>
      <c r="G15" s="3" t="s">
        <v>245</v>
      </c>
      <c r="H15" s="3" t="s">
        <v>245</v>
      </c>
      <c r="I15" s="3" t="s">
        <v>245</v>
      </c>
      <c r="J15" s="3" t="s">
        <v>245</v>
      </c>
      <c r="K15" s="3">
        <v>121.8</v>
      </c>
      <c r="L15" s="3" t="s">
        <v>245</v>
      </c>
      <c r="M15" s="3" t="s">
        <v>245</v>
      </c>
      <c r="N15" s="3" t="s">
        <v>245</v>
      </c>
      <c r="O15" s="3" t="s">
        <v>245</v>
      </c>
      <c r="P15" s="3" t="s">
        <v>245</v>
      </c>
      <c r="Q15" s="3">
        <v>121.8</v>
      </c>
      <c r="R15" s="3" t="s">
        <v>245</v>
      </c>
      <c r="S15" s="3">
        <v>2.1</v>
      </c>
      <c r="T15" s="3" t="s">
        <v>245</v>
      </c>
      <c r="U15" s="3">
        <v>123.9</v>
      </c>
      <c r="V15" s="3">
        <v>123.9</v>
      </c>
      <c r="W15" s="138">
        <v>55.2</v>
      </c>
      <c r="X15" s="30">
        <v>0.44600000000000001</v>
      </c>
      <c r="Y15" s="24"/>
    </row>
    <row r="16" spans="1:25" s="25" customFormat="1" ht="31.9" customHeight="1">
      <c r="A16" s="18" t="s">
        <v>130</v>
      </c>
      <c r="B16" s="29" t="s">
        <v>131</v>
      </c>
      <c r="C16" s="311" t="s">
        <v>132</v>
      </c>
      <c r="D16" s="3" t="s">
        <v>245</v>
      </c>
      <c r="E16" s="3" t="s">
        <v>245</v>
      </c>
      <c r="F16" s="3" t="s">
        <v>245</v>
      </c>
      <c r="G16" s="3" t="s">
        <v>245</v>
      </c>
      <c r="H16" s="3" t="s">
        <v>245</v>
      </c>
      <c r="I16" s="3" t="s">
        <v>245</v>
      </c>
      <c r="J16" s="3" t="s">
        <v>245</v>
      </c>
      <c r="K16" s="3" t="s">
        <v>245</v>
      </c>
      <c r="L16" s="3">
        <v>173.3</v>
      </c>
      <c r="M16" s="3" t="s">
        <v>245</v>
      </c>
      <c r="N16" s="3" t="s">
        <v>245</v>
      </c>
      <c r="O16" s="3" t="s">
        <v>245</v>
      </c>
      <c r="P16" s="3" t="s">
        <v>245</v>
      </c>
      <c r="Q16" s="3">
        <v>173.3</v>
      </c>
      <c r="R16" s="3">
        <v>136.5</v>
      </c>
      <c r="S16" s="3" t="s">
        <v>245</v>
      </c>
      <c r="T16" s="3" t="s">
        <v>245</v>
      </c>
      <c r="U16" s="3">
        <v>173.3</v>
      </c>
      <c r="V16" s="3">
        <v>309.8</v>
      </c>
      <c r="W16" s="138">
        <v>25.1</v>
      </c>
      <c r="X16" s="30">
        <v>8.1000000000000003E-2</v>
      </c>
      <c r="Y16" s="24"/>
    </row>
    <row r="17" spans="1:25" s="25" customFormat="1" ht="31.9" customHeight="1">
      <c r="A17" s="18" t="s">
        <v>24</v>
      </c>
      <c r="B17" s="26" t="s">
        <v>133</v>
      </c>
      <c r="C17" s="311" t="s">
        <v>180</v>
      </c>
      <c r="D17" s="3" t="s">
        <v>245</v>
      </c>
      <c r="E17" s="3" t="s">
        <v>245</v>
      </c>
      <c r="F17" s="3">
        <v>0.1</v>
      </c>
      <c r="G17" s="3" t="s">
        <v>245</v>
      </c>
      <c r="H17" s="3" t="s">
        <v>245</v>
      </c>
      <c r="I17" s="3" t="s">
        <v>245</v>
      </c>
      <c r="J17" s="3" t="s">
        <v>245</v>
      </c>
      <c r="K17" s="3" t="s">
        <v>245</v>
      </c>
      <c r="L17" s="3" t="s">
        <v>245</v>
      </c>
      <c r="M17" s="3">
        <v>552.9</v>
      </c>
      <c r="N17" s="3">
        <v>4.5</v>
      </c>
      <c r="O17" s="3" t="s">
        <v>245</v>
      </c>
      <c r="P17" s="3" t="s">
        <v>245</v>
      </c>
      <c r="Q17" s="3">
        <v>557.5</v>
      </c>
      <c r="R17" s="3" t="s">
        <v>245</v>
      </c>
      <c r="S17" s="3">
        <v>36.6</v>
      </c>
      <c r="T17" s="3" t="s">
        <v>245</v>
      </c>
      <c r="U17" s="3">
        <v>594.1</v>
      </c>
      <c r="V17" s="3">
        <v>594.1</v>
      </c>
      <c r="W17" s="138">
        <v>9.6999999999999993</v>
      </c>
      <c r="X17" s="30">
        <v>1.6E-2</v>
      </c>
      <c r="Y17" s="24"/>
    </row>
    <row r="18" spans="1:25" s="25" customFormat="1" ht="31.9" customHeight="1">
      <c r="A18" s="305" t="s">
        <v>32</v>
      </c>
      <c r="B18" s="26"/>
      <c r="C18" s="311" t="s">
        <v>139</v>
      </c>
      <c r="D18" s="3">
        <v>15.4</v>
      </c>
      <c r="E18" s="3" t="s">
        <v>245</v>
      </c>
      <c r="F18" s="3">
        <v>0.5</v>
      </c>
      <c r="G18" s="3" t="s">
        <v>245</v>
      </c>
      <c r="H18" s="3" t="s">
        <v>245</v>
      </c>
      <c r="I18" s="3" t="s">
        <v>245</v>
      </c>
      <c r="J18" s="3" t="s">
        <v>245</v>
      </c>
      <c r="K18" s="3" t="s">
        <v>245</v>
      </c>
      <c r="L18" s="3" t="s">
        <v>245</v>
      </c>
      <c r="M18" s="3">
        <v>114</v>
      </c>
      <c r="N18" s="3">
        <v>8</v>
      </c>
      <c r="O18" s="3" t="s">
        <v>245</v>
      </c>
      <c r="P18" s="3">
        <v>9303.1</v>
      </c>
      <c r="Q18" s="3">
        <v>9440.9</v>
      </c>
      <c r="R18" s="3">
        <v>6362.2</v>
      </c>
      <c r="S18" s="3">
        <v>255.9</v>
      </c>
      <c r="T18" s="3">
        <v>3623.5</v>
      </c>
      <c r="U18" s="3">
        <v>13320.4</v>
      </c>
      <c r="V18" s="3">
        <v>19682.5</v>
      </c>
      <c r="W18" s="138">
        <v>817.7</v>
      </c>
      <c r="X18" s="30">
        <v>4.2000000000000003E-2</v>
      </c>
      <c r="Y18" s="24"/>
    </row>
    <row r="19" spans="1:25" s="25" customFormat="1" ht="31.9" customHeight="1">
      <c r="A19" s="298" t="s">
        <v>140</v>
      </c>
      <c r="B19" s="330"/>
      <c r="C19" s="298" t="s">
        <v>141</v>
      </c>
      <c r="D19" s="299">
        <v>26.3</v>
      </c>
      <c r="E19" s="299" t="s">
        <v>245</v>
      </c>
      <c r="F19" s="299">
        <v>2.7</v>
      </c>
      <c r="G19" s="299">
        <v>6.6</v>
      </c>
      <c r="H19" s="299">
        <v>0.2</v>
      </c>
      <c r="I19" s="299">
        <v>0.2</v>
      </c>
      <c r="J19" s="299">
        <v>38.9</v>
      </c>
      <c r="K19" s="299">
        <v>5.3</v>
      </c>
      <c r="L19" s="299">
        <v>0.8</v>
      </c>
      <c r="M19" s="299">
        <v>6.6</v>
      </c>
      <c r="N19" s="299">
        <v>2.7</v>
      </c>
      <c r="O19" s="299">
        <v>313.2</v>
      </c>
      <c r="P19" s="299">
        <v>46726.2</v>
      </c>
      <c r="Q19" s="299">
        <v>47129.7</v>
      </c>
      <c r="R19" s="299">
        <v>25024.1</v>
      </c>
      <c r="S19" s="299">
        <v>1278.0999999999999</v>
      </c>
      <c r="T19" s="299">
        <v>-3623.5</v>
      </c>
      <c r="U19" s="299">
        <v>44784.3</v>
      </c>
      <c r="V19" s="299">
        <v>69808.399999999994</v>
      </c>
      <c r="W19" s="139">
        <v>153.1</v>
      </c>
      <c r="X19" s="334">
        <v>2E-3</v>
      </c>
      <c r="Y19" s="24"/>
    </row>
    <row r="20" spans="1:25" s="25" customFormat="1" ht="31.9" customHeight="1">
      <c r="A20" s="18" t="s">
        <v>142</v>
      </c>
      <c r="B20" s="31"/>
      <c r="C20" s="22" t="s">
        <v>143</v>
      </c>
      <c r="D20" s="28">
        <v>729.8</v>
      </c>
      <c r="E20" s="28">
        <v>296.60000000000002</v>
      </c>
      <c r="F20" s="28">
        <v>2051.5</v>
      </c>
      <c r="G20" s="28">
        <v>671.6</v>
      </c>
      <c r="H20" s="28">
        <v>12.4</v>
      </c>
      <c r="I20" s="28">
        <v>1944.1</v>
      </c>
      <c r="J20" s="28">
        <v>130.1</v>
      </c>
      <c r="K20" s="28">
        <v>127.1</v>
      </c>
      <c r="L20" s="28">
        <v>174.1</v>
      </c>
      <c r="M20" s="28">
        <v>703.6</v>
      </c>
      <c r="N20" s="28">
        <v>15.1</v>
      </c>
      <c r="O20" s="28">
        <v>313.2</v>
      </c>
      <c r="P20" s="28">
        <v>58698</v>
      </c>
      <c r="Q20" s="28">
        <v>65867.199999999997</v>
      </c>
      <c r="R20" s="28">
        <v>31848.9</v>
      </c>
      <c r="S20" s="28">
        <v>1648.1</v>
      </c>
      <c r="T20" s="28" t="s">
        <v>245</v>
      </c>
      <c r="U20" s="28">
        <v>67515.3</v>
      </c>
      <c r="V20" s="28">
        <v>99364.2</v>
      </c>
      <c r="W20" s="191">
        <v>2582.9</v>
      </c>
      <c r="X20" s="155">
        <v>2.5999999999999999E-2</v>
      </c>
      <c r="Y20" s="24"/>
    </row>
    <row r="21" spans="1:25" s="25" customFormat="1" ht="31.9" customHeight="1">
      <c r="A21" s="18" t="s">
        <v>144</v>
      </c>
      <c r="B21" s="32"/>
      <c r="C21" s="311" t="s">
        <v>145</v>
      </c>
      <c r="D21" s="3">
        <v>283.8</v>
      </c>
      <c r="E21" s="3">
        <v>39.4</v>
      </c>
      <c r="F21" s="3">
        <v>943.4</v>
      </c>
      <c r="G21" s="3">
        <v>279</v>
      </c>
      <c r="H21" s="3">
        <v>7.5</v>
      </c>
      <c r="I21" s="3">
        <v>1440</v>
      </c>
      <c r="J21" s="3">
        <v>24.7</v>
      </c>
      <c r="K21" s="3">
        <v>44.4</v>
      </c>
      <c r="L21" s="3">
        <v>112.7</v>
      </c>
      <c r="M21" s="3">
        <v>323.60000000000002</v>
      </c>
      <c r="N21" s="3">
        <v>7.3</v>
      </c>
      <c r="O21" s="3">
        <v>88.5</v>
      </c>
      <c r="P21" s="3">
        <v>23908.1</v>
      </c>
      <c r="Q21" s="3">
        <v>27502.400000000001</v>
      </c>
      <c r="R21" s="151" t="s">
        <v>181</v>
      </c>
      <c r="S21" s="67"/>
      <c r="T21" s="67"/>
      <c r="U21" s="67"/>
      <c r="V21" s="67"/>
      <c r="W21" s="151" t="s">
        <v>203</v>
      </c>
      <c r="X21" s="67"/>
      <c r="Y21" s="24"/>
    </row>
    <row r="22" spans="1:25" s="25" customFormat="1" ht="31.9" customHeight="1">
      <c r="A22" s="18" t="s">
        <v>146</v>
      </c>
      <c r="B22" s="32"/>
      <c r="C22" s="311" t="s">
        <v>202</v>
      </c>
      <c r="D22" s="3">
        <v>446</v>
      </c>
      <c r="E22" s="3">
        <v>257.2</v>
      </c>
      <c r="F22" s="3">
        <v>1108.0999999999999</v>
      </c>
      <c r="G22" s="3">
        <v>392.6</v>
      </c>
      <c r="H22" s="3">
        <v>4.9000000000000004</v>
      </c>
      <c r="I22" s="3">
        <v>504</v>
      </c>
      <c r="J22" s="3">
        <v>105.4</v>
      </c>
      <c r="K22" s="3">
        <v>82.7</v>
      </c>
      <c r="L22" s="3">
        <v>61.3</v>
      </c>
      <c r="M22" s="3">
        <v>380</v>
      </c>
      <c r="N22" s="3">
        <v>7.8</v>
      </c>
      <c r="O22" s="3">
        <v>224.7</v>
      </c>
      <c r="P22" s="3">
        <v>34789.9</v>
      </c>
      <c r="Q22" s="3">
        <v>38364.800000000003</v>
      </c>
      <c r="R22" s="3">
        <v>1138.9000000000001</v>
      </c>
      <c r="S22" s="3"/>
      <c r="T22" s="3"/>
      <c r="U22" s="3"/>
      <c r="V22" s="3"/>
      <c r="W22" s="30">
        <v>6.5000000000000002E-2</v>
      </c>
      <c r="X22" s="3"/>
    </row>
    <row r="23" spans="1:25" s="25" customFormat="1" ht="31.9" customHeight="1" thickBot="1">
      <c r="A23" s="134"/>
      <c r="B23" s="134"/>
      <c r="C23" s="135" t="s">
        <v>147</v>
      </c>
      <c r="D23" s="67">
        <v>114.9</v>
      </c>
      <c r="E23" s="67" t="s">
        <v>245</v>
      </c>
      <c r="F23" s="67">
        <v>241.5</v>
      </c>
      <c r="G23" s="67">
        <v>23.7</v>
      </c>
      <c r="H23" s="67">
        <v>2.6</v>
      </c>
      <c r="I23" s="67">
        <v>196.3</v>
      </c>
      <c r="J23" s="67">
        <v>26.3</v>
      </c>
      <c r="K23" s="67">
        <v>6.1</v>
      </c>
      <c r="L23" s="67">
        <v>25</v>
      </c>
      <c r="M23" s="67">
        <v>96</v>
      </c>
      <c r="N23" s="67">
        <v>7.4</v>
      </c>
      <c r="O23" s="67">
        <v>52.3</v>
      </c>
      <c r="P23" s="67">
        <v>10164.799999999999</v>
      </c>
      <c r="Q23" s="67">
        <v>10957</v>
      </c>
      <c r="R23" s="97">
        <v>0.03</v>
      </c>
      <c r="S23" s="96"/>
      <c r="T23" s="96"/>
      <c r="U23" s="96"/>
      <c r="V23" s="96"/>
      <c r="W23" s="96"/>
      <c r="X23" s="96"/>
    </row>
    <row r="24" spans="1:25" s="25" customFormat="1" ht="31.9" customHeight="1">
      <c r="A24" s="23"/>
      <c r="B24" s="23"/>
      <c r="C24" s="311" t="s">
        <v>148</v>
      </c>
      <c r="D24" s="3">
        <v>1.1000000000000001</v>
      </c>
      <c r="E24" s="3" t="s">
        <v>245</v>
      </c>
      <c r="F24" s="3">
        <v>2.2000000000000002</v>
      </c>
      <c r="G24" s="3">
        <v>3.1</v>
      </c>
      <c r="H24" s="3">
        <v>0.2</v>
      </c>
      <c r="I24" s="3">
        <v>61</v>
      </c>
      <c r="J24" s="3">
        <v>1.1000000000000001</v>
      </c>
      <c r="K24" s="3">
        <v>1.3</v>
      </c>
      <c r="L24" s="3">
        <v>3.8</v>
      </c>
      <c r="M24" s="3" t="s">
        <v>245</v>
      </c>
      <c r="N24" s="3">
        <v>0.1</v>
      </c>
      <c r="O24" s="3">
        <v>4.5</v>
      </c>
      <c r="P24" s="3">
        <v>756.8</v>
      </c>
      <c r="Q24" s="3">
        <v>835.2</v>
      </c>
      <c r="R24" s="3"/>
      <c r="S24" s="3"/>
      <c r="T24" s="3"/>
      <c r="U24" s="3"/>
      <c r="V24" s="3"/>
      <c r="W24" s="3"/>
      <c r="X24" s="3"/>
    </row>
    <row r="25" spans="1:25" s="25" customFormat="1" ht="31.9" customHeight="1">
      <c r="A25" s="23"/>
      <c r="B25" s="23"/>
      <c r="C25" s="305" t="s">
        <v>149</v>
      </c>
      <c r="D25" s="3">
        <v>0.6</v>
      </c>
      <c r="E25" s="3" t="s">
        <v>245</v>
      </c>
      <c r="F25" s="3">
        <v>76.099999999999994</v>
      </c>
      <c r="G25" s="3">
        <v>186.7</v>
      </c>
      <c r="H25" s="3">
        <v>0.5</v>
      </c>
      <c r="I25" s="3" t="s">
        <v>245</v>
      </c>
      <c r="J25" s="3" t="s">
        <v>245</v>
      </c>
      <c r="K25" s="3">
        <v>1.8</v>
      </c>
      <c r="L25" s="3">
        <v>6.9</v>
      </c>
      <c r="M25" s="3" t="s">
        <v>245</v>
      </c>
      <c r="N25" s="3" t="s">
        <v>245</v>
      </c>
      <c r="O25" s="3">
        <v>21.3</v>
      </c>
      <c r="P25" s="3">
        <v>1907.7</v>
      </c>
      <c r="Q25" s="3">
        <v>2201.6999999999998</v>
      </c>
      <c r="R25" s="3"/>
      <c r="S25" s="3"/>
      <c r="T25" s="3"/>
      <c r="U25" s="3"/>
      <c r="V25" s="3"/>
      <c r="W25" s="3"/>
      <c r="X25" s="3"/>
    </row>
    <row r="26" spans="1:25" s="25" customFormat="1" ht="31.9" customHeight="1" thickBot="1">
      <c r="A26" s="136"/>
      <c r="B26" s="136"/>
      <c r="C26" s="137" t="s">
        <v>150</v>
      </c>
      <c r="D26" s="96">
        <v>329.5</v>
      </c>
      <c r="E26" s="96">
        <v>257.2</v>
      </c>
      <c r="F26" s="96">
        <v>788.3</v>
      </c>
      <c r="G26" s="96">
        <v>179.1</v>
      </c>
      <c r="H26" s="96">
        <v>1.6</v>
      </c>
      <c r="I26" s="96">
        <v>246.7</v>
      </c>
      <c r="J26" s="96">
        <v>77.900000000000006</v>
      </c>
      <c r="K26" s="96">
        <v>73.5</v>
      </c>
      <c r="L26" s="96">
        <v>25.7</v>
      </c>
      <c r="M26" s="96">
        <v>284</v>
      </c>
      <c r="N26" s="96">
        <v>0.3</v>
      </c>
      <c r="O26" s="96">
        <v>146.5</v>
      </c>
      <c r="P26" s="96">
        <v>21960.6</v>
      </c>
      <c r="Q26" s="96">
        <v>24371</v>
      </c>
      <c r="R26" s="3"/>
      <c r="S26" s="3"/>
      <c r="T26" s="3"/>
      <c r="U26" s="3"/>
      <c r="V26" s="3"/>
      <c r="W26" s="3"/>
      <c r="X26" s="3"/>
    </row>
    <row r="34" spans="4:4">
      <c r="D34" s="12"/>
    </row>
    <row r="35" spans="4:4">
      <c r="D35" s="12"/>
    </row>
    <row r="36" spans="4:4">
      <c r="D36" s="12"/>
    </row>
    <row r="37" spans="4:4">
      <c r="D37" s="12"/>
    </row>
    <row r="38" spans="4:4">
      <c r="D38" s="12"/>
    </row>
    <row r="39" spans="4:4">
      <c r="D39" s="12"/>
    </row>
    <row r="40" spans="4:4">
      <c r="D40" s="12"/>
    </row>
    <row r="41" spans="4:4">
      <c r="D41" s="12"/>
    </row>
    <row r="42" spans="4:4">
      <c r="D42" s="12"/>
    </row>
    <row r="43" spans="4:4">
      <c r="D43" s="12"/>
    </row>
    <row r="44" spans="4:4">
      <c r="D44" s="12"/>
    </row>
  </sheetData>
  <mergeCells count="1">
    <mergeCell ref="D4:U4"/>
  </mergeCells>
  <conditionalFormatting sqref="A23:N26 A20:B22 A27:B33 A2:X2 A4:B4 A3:V3 A5:S19 T5:X20 T22:X26 V21:X21">
    <cfRule type="cellIs" dxfId="24" priority="12" stopIfTrue="1" operator="equal">
      <formula>0</formula>
    </cfRule>
  </conditionalFormatting>
  <conditionalFormatting sqref="O23:O26">
    <cfRule type="cellIs" dxfId="23" priority="11" stopIfTrue="1" operator="equal">
      <formula>0</formula>
    </cfRule>
  </conditionalFormatting>
  <conditionalFormatting sqref="P23:P26">
    <cfRule type="cellIs" dxfId="22" priority="10" stopIfTrue="1" operator="equal">
      <formula>0</formula>
    </cfRule>
  </conditionalFormatting>
  <conditionalFormatting sqref="Q23:Q26">
    <cfRule type="cellIs" dxfId="21" priority="9" stopIfTrue="1" operator="equal">
      <formula>0</formula>
    </cfRule>
  </conditionalFormatting>
  <conditionalFormatting sqref="R23:R26">
    <cfRule type="cellIs" dxfId="20" priority="8" stopIfTrue="1" operator="equal">
      <formula>0</formula>
    </cfRule>
  </conditionalFormatting>
  <conditionalFormatting sqref="S23:S26">
    <cfRule type="cellIs" dxfId="19" priority="7" stopIfTrue="1" operator="equal">
      <formula>0</formula>
    </cfRule>
  </conditionalFormatting>
  <conditionalFormatting sqref="C20:N22">
    <cfRule type="cellIs" dxfId="18" priority="6" stopIfTrue="1" operator="equal">
      <formula>0</formula>
    </cfRule>
  </conditionalFormatting>
  <conditionalFormatting sqref="O20:O22">
    <cfRule type="cellIs" dxfId="17" priority="5" stopIfTrue="1" operator="equal">
      <formula>0</formula>
    </cfRule>
  </conditionalFormatting>
  <conditionalFormatting sqref="P20:P22">
    <cfRule type="cellIs" dxfId="16" priority="4" stopIfTrue="1" operator="equal">
      <formula>0</formula>
    </cfRule>
  </conditionalFormatting>
  <conditionalFormatting sqref="Q20:Q22">
    <cfRule type="cellIs" dxfId="15" priority="3" stopIfTrue="1" operator="equal">
      <formula>0</formula>
    </cfRule>
  </conditionalFormatting>
  <conditionalFormatting sqref="S20:S22 T21:U21">
    <cfRule type="cellIs" dxfId="14" priority="2" stopIfTrue="1" operator="equal">
      <formula>0</formula>
    </cfRule>
  </conditionalFormatting>
  <conditionalFormatting sqref="A1">
    <cfRule type="cellIs" dxfId="13" priority="1" stopIfTrue="1" operator="equal">
      <formula>0</formula>
    </cfRule>
  </conditionalFormatting>
  <pageMargins left="0.70866141732283472" right="0.70866141732283472" top="0.74803149606299213" bottom="0.74803149606299213" header="0.31496062992125984" footer="0.31496062992125984"/>
  <pageSetup scale="41" orientation="landscape" r:id="rId1"/>
  <colBreaks count="1" manualBreakCount="1">
    <brk id="24"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4"/>
  <sheetViews>
    <sheetView showGridLines="0" zoomScale="63" zoomScaleNormal="63" workbookViewId="0"/>
  </sheetViews>
  <sheetFormatPr baseColWidth="10" defaultColWidth="11.42578125" defaultRowHeight="14.25"/>
  <cols>
    <col min="1" max="1" width="6.42578125" style="5" customWidth="1"/>
    <col min="2" max="2" width="7.5703125" style="5" customWidth="1"/>
    <col min="3" max="3" width="51.7109375" style="5" customWidth="1"/>
    <col min="4" max="9" width="10.5703125" style="5" customWidth="1"/>
    <col min="10" max="10" width="11.7109375" style="5" customWidth="1"/>
    <col min="11" max="11" width="10.5703125" style="5" customWidth="1"/>
    <col min="12" max="12" width="13.7109375" style="5" customWidth="1"/>
    <col min="13" max="13" width="12.42578125" style="5" customWidth="1"/>
    <col min="14" max="16" width="10.5703125" style="5" customWidth="1"/>
    <col min="17" max="17" width="10.7109375" style="5" customWidth="1"/>
    <col min="18" max="21" width="10.5703125" style="5" customWidth="1"/>
    <col min="22" max="22" width="10.7109375" style="5" customWidth="1"/>
    <col min="23" max="23" width="11.5703125" style="5" customWidth="1"/>
    <col min="24" max="24" width="10.7109375" style="5" customWidth="1"/>
    <col min="25" max="16384" width="11.42578125" style="5"/>
  </cols>
  <sheetData>
    <row r="1" spans="1:25" s="10" customFormat="1" ht="36.6" customHeight="1" thickBot="1">
      <c r="A1" s="140" t="s">
        <v>331</v>
      </c>
      <c r="B1" s="140"/>
      <c r="C1" s="140"/>
      <c r="D1" s="140"/>
      <c r="E1" s="140"/>
      <c r="F1" s="140"/>
      <c r="G1" s="140"/>
      <c r="H1" s="140"/>
      <c r="I1" s="140"/>
      <c r="J1" s="140"/>
      <c r="K1" s="140"/>
      <c r="L1" s="140"/>
      <c r="M1" s="140"/>
      <c r="N1" s="140"/>
      <c r="O1" s="140"/>
      <c r="P1" s="140"/>
      <c r="Q1" s="140"/>
      <c r="R1" s="140"/>
      <c r="S1" s="140"/>
      <c r="T1" s="140"/>
      <c r="U1" s="140"/>
      <c r="V1" s="140"/>
      <c r="W1" s="140"/>
      <c r="X1" s="140"/>
    </row>
    <row r="2" spans="1:25" s="1" customFormat="1" ht="37.9" customHeight="1">
      <c r="A2" s="123"/>
      <c r="B2" s="123"/>
      <c r="C2" s="123"/>
      <c r="D2" s="143" t="s">
        <v>76</v>
      </c>
      <c r="E2" s="143" t="s">
        <v>156</v>
      </c>
      <c r="F2" s="143" t="s">
        <v>78</v>
      </c>
      <c r="G2" s="143" t="s">
        <v>157</v>
      </c>
      <c r="H2" s="143" t="s">
        <v>158</v>
      </c>
      <c r="I2" s="143" t="s">
        <v>159</v>
      </c>
      <c r="J2" s="143" t="s">
        <v>160</v>
      </c>
      <c r="K2" s="143" t="s">
        <v>161</v>
      </c>
      <c r="L2" s="143" t="s">
        <v>84</v>
      </c>
      <c r="M2" s="143" t="s">
        <v>162</v>
      </c>
      <c r="N2" s="143" t="s">
        <v>163</v>
      </c>
      <c r="O2" s="143" t="s">
        <v>164</v>
      </c>
      <c r="P2" s="143"/>
      <c r="Q2" s="143"/>
      <c r="R2" s="143"/>
      <c r="S2" s="143"/>
      <c r="T2" s="143"/>
      <c r="U2" s="143"/>
      <c r="V2" s="143"/>
      <c r="W2" s="144"/>
      <c r="X2" s="144"/>
    </row>
    <row r="3" spans="1:25" ht="106.9" customHeight="1">
      <c r="A3" s="7"/>
      <c r="B3" s="7"/>
      <c r="C3" s="313" t="s">
        <v>258</v>
      </c>
      <c r="D3" s="15" t="s">
        <v>88</v>
      </c>
      <c r="E3" s="15" t="s">
        <v>36</v>
      </c>
      <c r="F3" s="15" t="s">
        <v>90</v>
      </c>
      <c r="G3" s="15" t="s">
        <v>91</v>
      </c>
      <c r="H3" s="15" t="s">
        <v>167</v>
      </c>
      <c r="I3" s="15" t="s">
        <v>168</v>
      </c>
      <c r="J3" s="15" t="s">
        <v>169</v>
      </c>
      <c r="K3" s="15" t="s">
        <v>93</v>
      </c>
      <c r="L3" s="15" t="s">
        <v>201</v>
      </c>
      <c r="M3" s="15" t="s">
        <v>95</v>
      </c>
      <c r="N3" s="15" t="s">
        <v>95</v>
      </c>
      <c r="O3" s="15" t="s">
        <v>96</v>
      </c>
      <c r="P3" s="15" t="s">
        <v>170</v>
      </c>
      <c r="Q3" s="15" t="s">
        <v>171</v>
      </c>
      <c r="R3" s="15" t="s">
        <v>172</v>
      </c>
      <c r="S3" s="15" t="s">
        <v>173</v>
      </c>
      <c r="T3" s="15" t="s">
        <v>174</v>
      </c>
      <c r="U3" s="15" t="s">
        <v>175</v>
      </c>
      <c r="V3" s="15" t="s">
        <v>176</v>
      </c>
      <c r="W3" s="204" t="s">
        <v>165</v>
      </c>
      <c r="X3" s="142" t="s">
        <v>166</v>
      </c>
    </row>
    <row r="4" spans="1:25" ht="30" customHeight="1">
      <c r="A4" s="7"/>
      <c r="B4" s="21"/>
      <c r="C4" s="21"/>
      <c r="D4" s="497" t="s">
        <v>177</v>
      </c>
      <c r="E4" s="497"/>
      <c r="F4" s="497"/>
      <c r="G4" s="497"/>
      <c r="H4" s="497"/>
      <c r="I4" s="497"/>
      <c r="J4" s="497"/>
      <c r="K4" s="497"/>
      <c r="L4" s="497"/>
      <c r="M4" s="497"/>
      <c r="N4" s="497"/>
      <c r="O4" s="497"/>
      <c r="P4" s="497"/>
      <c r="Q4" s="497"/>
      <c r="R4" s="497"/>
      <c r="S4" s="497"/>
      <c r="T4" s="497"/>
      <c r="U4" s="497"/>
      <c r="V4" s="337"/>
      <c r="W4" s="200"/>
      <c r="X4" s="335"/>
    </row>
    <row r="5" spans="1:25" ht="31.9" customHeight="1">
      <c r="A5" s="298" t="s">
        <v>100</v>
      </c>
      <c r="B5" s="332"/>
      <c r="C5" s="298" t="s">
        <v>101</v>
      </c>
      <c r="D5" s="299">
        <v>701.9</v>
      </c>
      <c r="E5" s="299">
        <v>352.2</v>
      </c>
      <c r="F5" s="299">
        <v>2266.9</v>
      </c>
      <c r="G5" s="299">
        <v>742.7</v>
      </c>
      <c r="H5" s="299">
        <v>9.6</v>
      </c>
      <c r="I5" s="299">
        <v>2246.4</v>
      </c>
      <c r="J5" s="299">
        <v>99</v>
      </c>
      <c r="K5" s="299">
        <v>154.6</v>
      </c>
      <c r="L5" s="299">
        <v>181.5</v>
      </c>
      <c r="M5" s="299">
        <v>752.6</v>
      </c>
      <c r="N5" s="299">
        <v>13</v>
      </c>
      <c r="O5" s="299" t="s">
        <v>245</v>
      </c>
      <c r="P5" s="299">
        <v>13458</v>
      </c>
      <c r="Q5" s="299">
        <v>20978.400000000001</v>
      </c>
      <c r="R5" s="299">
        <v>6723.3</v>
      </c>
      <c r="S5" s="299">
        <v>377.5</v>
      </c>
      <c r="T5" s="299">
        <v>3750.3</v>
      </c>
      <c r="U5" s="299">
        <v>25106.2</v>
      </c>
      <c r="V5" s="299">
        <v>31829.5</v>
      </c>
      <c r="W5" s="139">
        <v>2941.6</v>
      </c>
      <c r="X5" s="334">
        <v>9.1999999999999998E-2</v>
      </c>
    </row>
    <row r="6" spans="1:25" s="25" customFormat="1" ht="31.9" customHeight="1">
      <c r="A6" s="305" t="s">
        <v>102</v>
      </c>
      <c r="B6" s="23"/>
      <c r="C6" s="311" t="s">
        <v>3</v>
      </c>
      <c r="D6" s="3">
        <v>686.8</v>
      </c>
      <c r="E6" s="3">
        <v>352.2</v>
      </c>
      <c r="F6" s="3">
        <v>2266.3000000000002</v>
      </c>
      <c r="G6" s="3">
        <v>742.7</v>
      </c>
      <c r="H6" s="3">
        <v>9.6</v>
      </c>
      <c r="I6" s="3">
        <v>2246.4</v>
      </c>
      <c r="J6" s="3">
        <v>99</v>
      </c>
      <c r="K6" s="3">
        <v>154.6</v>
      </c>
      <c r="L6" s="3">
        <v>181.5</v>
      </c>
      <c r="M6" s="3">
        <v>623.1</v>
      </c>
      <c r="N6" s="3">
        <v>4.9000000000000004</v>
      </c>
      <c r="O6" s="3" t="s">
        <v>245</v>
      </c>
      <c r="P6" s="3">
        <v>3158.7</v>
      </c>
      <c r="Q6" s="3">
        <v>10525.8</v>
      </c>
      <c r="R6" s="3">
        <v>513</v>
      </c>
      <c r="S6" s="3">
        <v>96.5</v>
      </c>
      <c r="T6" s="3" t="s">
        <v>245</v>
      </c>
      <c r="U6" s="3">
        <v>10622.3</v>
      </c>
      <c r="V6" s="3">
        <v>11135.3</v>
      </c>
      <c r="W6" s="138">
        <v>1954.8</v>
      </c>
      <c r="X6" s="30">
        <v>0.17599999999999999</v>
      </c>
      <c r="Y6" s="24"/>
    </row>
    <row r="7" spans="1:25" s="25" customFormat="1" ht="31.9" customHeight="1">
      <c r="A7" s="18" t="s">
        <v>103</v>
      </c>
      <c r="B7" s="23"/>
      <c r="C7" s="311" t="s">
        <v>5</v>
      </c>
      <c r="D7" s="3">
        <v>582.29999999999995</v>
      </c>
      <c r="E7" s="3">
        <v>352.2</v>
      </c>
      <c r="F7" s="3">
        <v>4.8</v>
      </c>
      <c r="G7" s="3" t="s">
        <v>245</v>
      </c>
      <c r="H7" s="3" t="s">
        <v>245</v>
      </c>
      <c r="I7" s="3" t="s">
        <v>245</v>
      </c>
      <c r="J7" s="3" t="s">
        <v>245</v>
      </c>
      <c r="K7" s="3" t="s">
        <v>245</v>
      </c>
      <c r="L7" s="3" t="s">
        <v>245</v>
      </c>
      <c r="M7" s="3">
        <v>12.4</v>
      </c>
      <c r="N7" s="3" t="s">
        <v>245</v>
      </c>
      <c r="O7" s="3" t="s">
        <v>245</v>
      </c>
      <c r="P7" s="3">
        <v>3113.8</v>
      </c>
      <c r="Q7" s="3">
        <v>4065.5</v>
      </c>
      <c r="R7" s="3" t="s">
        <v>245</v>
      </c>
      <c r="S7" s="3">
        <v>13.6</v>
      </c>
      <c r="T7" s="3" t="s">
        <v>245</v>
      </c>
      <c r="U7" s="3">
        <v>4079.1</v>
      </c>
      <c r="V7" s="3">
        <v>4079.1</v>
      </c>
      <c r="W7" s="138">
        <v>514.5</v>
      </c>
      <c r="X7" s="30">
        <v>0.126</v>
      </c>
      <c r="Y7" s="24"/>
    </row>
    <row r="8" spans="1:25" s="25" customFormat="1" ht="31.9" customHeight="1">
      <c r="A8" s="23" t="s">
        <v>104</v>
      </c>
      <c r="B8" s="26" t="s">
        <v>105</v>
      </c>
      <c r="C8" s="311" t="s">
        <v>106</v>
      </c>
      <c r="D8" s="3">
        <v>582.29999999999995</v>
      </c>
      <c r="E8" s="3" t="s">
        <v>245</v>
      </c>
      <c r="F8" s="3">
        <v>4.8</v>
      </c>
      <c r="G8" s="3" t="s">
        <v>245</v>
      </c>
      <c r="H8" s="3" t="s">
        <v>245</v>
      </c>
      <c r="I8" s="3" t="s">
        <v>245</v>
      </c>
      <c r="J8" s="3" t="s">
        <v>245</v>
      </c>
      <c r="K8" s="3" t="s">
        <v>245</v>
      </c>
      <c r="L8" s="3" t="s">
        <v>245</v>
      </c>
      <c r="M8" s="3">
        <v>12.4</v>
      </c>
      <c r="N8" s="3" t="s">
        <v>245</v>
      </c>
      <c r="O8" s="3" t="s">
        <v>245</v>
      </c>
      <c r="P8" s="3">
        <v>27.4</v>
      </c>
      <c r="Q8" s="3">
        <v>626.9</v>
      </c>
      <c r="R8" s="3" t="s">
        <v>245</v>
      </c>
      <c r="S8" s="3">
        <v>13.6</v>
      </c>
      <c r="T8" s="3" t="s">
        <v>245</v>
      </c>
      <c r="U8" s="3">
        <v>640.4</v>
      </c>
      <c r="V8" s="3">
        <v>640.4</v>
      </c>
      <c r="W8" s="138">
        <v>470.6</v>
      </c>
      <c r="X8" s="30">
        <v>0.73499999999999999</v>
      </c>
      <c r="Y8" s="24"/>
    </row>
    <row r="9" spans="1:25" s="25" customFormat="1" ht="31.9" customHeight="1">
      <c r="A9" s="23" t="s">
        <v>107</v>
      </c>
      <c r="B9" s="26" t="s">
        <v>108</v>
      </c>
      <c r="C9" s="311" t="s">
        <v>109</v>
      </c>
      <c r="D9" s="3" t="s">
        <v>245</v>
      </c>
      <c r="E9" s="3">
        <v>352.2</v>
      </c>
      <c r="F9" s="3" t="s">
        <v>245</v>
      </c>
      <c r="G9" s="3" t="s">
        <v>245</v>
      </c>
      <c r="H9" s="3" t="s">
        <v>245</v>
      </c>
      <c r="I9" s="3" t="s">
        <v>245</v>
      </c>
      <c r="J9" s="3" t="s">
        <v>245</v>
      </c>
      <c r="K9" s="3" t="s">
        <v>245</v>
      </c>
      <c r="L9" s="3" t="s">
        <v>245</v>
      </c>
      <c r="M9" s="3" t="s">
        <v>245</v>
      </c>
      <c r="N9" s="3" t="s">
        <v>245</v>
      </c>
      <c r="O9" s="3" t="s">
        <v>245</v>
      </c>
      <c r="P9" s="3">
        <v>3086.4</v>
      </c>
      <c r="Q9" s="3">
        <v>3438.6</v>
      </c>
      <c r="R9" s="3" t="s">
        <v>245</v>
      </c>
      <c r="S9" s="3" t="s">
        <v>245</v>
      </c>
      <c r="T9" s="3" t="s">
        <v>245</v>
      </c>
      <c r="U9" s="3">
        <v>3438.6</v>
      </c>
      <c r="V9" s="3">
        <v>3438.6</v>
      </c>
      <c r="W9" s="138">
        <v>43.9</v>
      </c>
      <c r="X9" s="30">
        <v>1.2999999999999999E-2</v>
      </c>
      <c r="Y9" s="24"/>
    </row>
    <row r="10" spans="1:25" s="25" customFormat="1" ht="31.9" customHeight="1">
      <c r="A10" s="18" t="s">
        <v>110</v>
      </c>
      <c r="B10" s="26" t="s">
        <v>111</v>
      </c>
      <c r="C10" s="311" t="s">
        <v>112</v>
      </c>
      <c r="D10" s="3">
        <v>104.5</v>
      </c>
      <c r="E10" s="3" t="s">
        <v>245</v>
      </c>
      <c r="F10" s="3">
        <v>2261.4</v>
      </c>
      <c r="G10" s="3" t="s">
        <v>245</v>
      </c>
      <c r="H10" s="3" t="s">
        <v>245</v>
      </c>
      <c r="I10" s="3" t="s">
        <v>245</v>
      </c>
      <c r="J10" s="3" t="s">
        <v>245</v>
      </c>
      <c r="K10" s="3" t="s">
        <v>245</v>
      </c>
      <c r="L10" s="3" t="s">
        <v>245</v>
      </c>
      <c r="M10" s="3">
        <v>19.8</v>
      </c>
      <c r="N10" s="3" t="s">
        <v>245</v>
      </c>
      <c r="O10" s="3" t="s">
        <v>245</v>
      </c>
      <c r="P10" s="3">
        <v>42.5</v>
      </c>
      <c r="Q10" s="3">
        <v>2428.1999999999998</v>
      </c>
      <c r="R10" s="3">
        <v>27</v>
      </c>
      <c r="S10" s="3">
        <v>113.2</v>
      </c>
      <c r="T10" s="3" t="s">
        <v>245</v>
      </c>
      <c r="U10" s="3">
        <v>2541.3000000000002</v>
      </c>
      <c r="V10" s="3">
        <v>2568.3000000000002</v>
      </c>
      <c r="W10" s="138">
        <v>224.1</v>
      </c>
      <c r="X10" s="30">
        <v>8.6999999999999994E-2</v>
      </c>
      <c r="Y10" s="24"/>
    </row>
    <row r="11" spans="1:25" s="25" customFormat="1" ht="31.9" customHeight="1">
      <c r="A11" s="18" t="s">
        <v>12</v>
      </c>
      <c r="B11" s="26" t="s">
        <v>113</v>
      </c>
      <c r="C11" s="311" t="s">
        <v>114</v>
      </c>
      <c r="D11" s="3" t="s">
        <v>245</v>
      </c>
      <c r="E11" s="3" t="s">
        <v>245</v>
      </c>
      <c r="F11" s="3" t="s">
        <v>245</v>
      </c>
      <c r="G11" s="3">
        <v>1.2</v>
      </c>
      <c r="H11" s="3" t="s">
        <v>245</v>
      </c>
      <c r="I11" s="3" t="s">
        <v>245</v>
      </c>
      <c r="J11" s="3" t="s">
        <v>245</v>
      </c>
      <c r="K11" s="3" t="s">
        <v>245</v>
      </c>
      <c r="L11" s="3" t="s">
        <v>245</v>
      </c>
      <c r="M11" s="3" t="s">
        <v>245</v>
      </c>
      <c r="N11" s="3" t="s">
        <v>245</v>
      </c>
      <c r="O11" s="3" t="s">
        <v>245</v>
      </c>
      <c r="P11" s="3" t="s">
        <v>245</v>
      </c>
      <c r="Q11" s="3">
        <v>1.2</v>
      </c>
      <c r="R11" s="3" t="s">
        <v>245</v>
      </c>
      <c r="S11" s="3" t="s">
        <v>245</v>
      </c>
      <c r="T11" s="3" t="s">
        <v>245</v>
      </c>
      <c r="U11" s="3">
        <v>1.2</v>
      </c>
      <c r="V11" s="3">
        <v>1.2</v>
      </c>
      <c r="W11" s="138">
        <v>0.8</v>
      </c>
      <c r="X11" s="30">
        <v>0.61599999999999999</v>
      </c>
      <c r="Y11" s="24"/>
    </row>
    <row r="12" spans="1:25" s="25" customFormat="1" ht="31.9" customHeight="1">
      <c r="A12" s="18" t="s">
        <v>115</v>
      </c>
      <c r="B12" s="26" t="s">
        <v>116</v>
      </c>
      <c r="C12" s="311" t="s">
        <v>178</v>
      </c>
      <c r="D12" s="3" t="s">
        <v>245</v>
      </c>
      <c r="E12" s="3" t="s">
        <v>245</v>
      </c>
      <c r="F12" s="3" t="s">
        <v>245</v>
      </c>
      <c r="G12" s="3">
        <v>741.5</v>
      </c>
      <c r="H12" s="3" t="s">
        <v>245</v>
      </c>
      <c r="I12" s="3" t="s">
        <v>245</v>
      </c>
      <c r="J12" s="3" t="s">
        <v>245</v>
      </c>
      <c r="K12" s="3" t="s">
        <v>245</v>
      </c>
      <c r="L12" s="3" t="s">
        <v>245</v>
      </c>
      <c r="M12" s="3" t="s">
        <v>245</v>
      </c>
      <c r="N12" s="3" t="s">
        <v>245</v>
      </c>
      <c r="O12" s="3" t="s">
        <v>245</v>
      </c>
      <c r="P12" s="3">
        <v>2.4</v>
      </c>
      <c r="Q12" s="3">
        <v>743.9</v>
      </c>
      <c r="R12" s="3" t="s">
        <v>245</v>
      </c>
      <c r="S12" s="3">
        <v>-77.099999999999994</v>
      </c>
      <c r="T12" s="3" t="s">
        <v>245</v>
      </c>
      <c r="U12" s="3">
        <v>666.9</v>
      </c>
      <c r="V12" s="3">
        <v>666.9</v>
      </c>
      <c r="W12" s="138">
        <v>80.7</v>
      </c>
      <c r="X12" s="30">
        <v>0.121</v>
      </c>
      <c r="Y12" s="24"/>
    </row>
    <row r="13" spans="1:25" s="25" customFormat="1" ht="31.9" customHeight="1">
      <c r="A13" s="18" t="s">
        <v>120</v>
      </c>
      <c r="B13" s="26" t="s">
        <v>121</v>
      </c>
      <c r="C13" s="311" t="s">
        <v>122</v>
      </c>
      <c r="D13" s="3" t="s">
        <v>245</v>
      </c>
      <c r="E13" s="3" t="s">
        <v>245</v>
      </c>
      <c r="F13" s="3" t="s">
        <v>245</v>
      </c>
      <c r="G13" s="3" t="s">
        <v>245</v>
      </c>
      <c r="H13" s="3">
        <v>9.6</v>
      </c>
      <c r="I13" s="3" t="s">
        <v>245</v>
      </c>
      <c r="J13" s="3" t="s">
        <v>245</v>
      </c>
      <c r="K13" s="3" t="s">
        <v>245</v>
      </c>
      <c r="L13" s="3" t="s">
        <v>245</v>
      </c>
      <c r="M13" s="3" t="s">
        <v>245</v>
      </c>
      <c r="N13" s="3" t="s">
        <v>245</v>
      </c>
      <c r="O13" s="3" t="s">
        <v>245</v>
      </c>
      <c r="P13" s="3" t="s">
        <v>245</v>
      </c>
      <c r="Q13" s="3">
        <v>9.6</v>
      </c>
      <c r="R13" s="3" t="s">
        <v>245</v>
      </c>
      <c r="S13" s="3" t="s">
        <v>245</v>
      </c>
      <c r="T13" s="3" t="s">
        <v>245</v>
      </c>
      <c r="U13" s="3">
        <v>9.6</v>
      </c>
      <c r="V13" s="3">
        <v>9.6</v>
      </c>
      <c r="W13" s="138">
        <v>5.8</v>
      </c>
      <c r="X13" s="30">
        <v>0.60699999999999998</v>
      </c>
      <c r="Y13" s="24"/>
    </row>
    <row r="14" spans="1:25" s="25" customFormat="1" ht="31.9" customHeight="1">
      <c r="A14" s="18" t="s">
        <v>123</v>
      </c>
      <c r="B14" s="26" t="s">
        <v>124</v>
      </c>
      <c r="C14" s="311" t="s">
        <v>179</v>
      </c>
      <c r="D14" s="3" t="s">
        <v>245</v>
      </c>
      <c r="E14" s="3" t="s">
        <v>245</v>
      </c>
      <c r="F14" s="3" t="s">
        <v>245</v>
      </c>
      <c r="G14" s="3" t="s">
        <v>245</v>
      </c>
      <c r="H14" s="3" t="s">
        <v>245</v>
      </c>
      <c r="I14" s="3">
        <v>2246.4</v>
      </c>
      <c r="J14" s="3">
        <v>99</v>
      </c>
      <c r="K14" s="3" t="s">
        <v>245</v>
      </c>
      <c r="L14" s="3" t="s">
        <v>245</v>
      </c>
      <c r="M14" s="3" t="s">
        <v>245</v>
      </c>
      <c r="N14" s="3" t="s">
        <v>245</v>
      </c>
      <c r="O14" s="3" t="s">
        <v>245</v>
      </c>
      <c r="P14" s="3" t="s">
        <v>245</v>
      </c>
      <c r="Q14" s="3">
        <v>2345.4</v>
      </c>
      <c r="R14" s="3">
        <v>328.5</v>
      </c>
      <c r="S14" s="3">
        <v>5.4</v>
      </c>
      <c r="T14" s="3" t="s">
        <v>245</v>
      </c>
      <c r="U14" s="3">
        <v>2350.8000000000002</v>
      </c>
      <c r="V14" s="3">
        <v>2679.4</v>
      </c>
      <c r="W14" s="138">
        <v>1019.8</v>
      </c>
      <c r="X14" s="30">
        <v>0.38100000000000001</v>
      </c>
      <c r="Y14" s="24"/>
    </row>
    <row r="15" spans="1:25" s="25" customFormat="1" ht="31.9" customHeight="1">
      <c r="A15" s="18" t="s">
        <v>20</v>
      </c>
      <c r="B15" s="26" t="s">
        <v>128</v>
      </c>
      <c r="C15" s="311" t="s">
        <v>129</v>
      </c>
      <c r="D15" s="3" t="s">
        <v>245</v>
      </c>
      <c r="E15" s="3" t="s">
        <v>245</v>
      </c>
      <c r="F15" s="3" t="s">
        <v>245</v>
      </c>
      <c r="G15" s="3" t="s">
        <v>245</v>
      </c>
      <c r="H15" s="3" t="s">
        <v>245</v>
      </c>
      <c r="I15" s="3" t="s">
        <v>245</v>
      </c>
      <c r="J15" s="3" t="s">
        <v>245</v>
      </c>
      <c r="K15" s="3">
        <v>154.6</v>
      </c>
      <c r="L15" s="3" t="s">
        <v>245</v>
      </c>
      <c r="M15" s="3" t="s">
        <v>245</v>
      </c>
      <c r="N15" s="3" t="s">
        <v>245</v>
      </c>
      <c r="O15" s="3" t="s">
        <v>245</v>
      </c>
      <c r="P15" s="3" t="s">
        <v>245</v>
      </c>
      <c r="Q15" s="3">
        <v>154.6</v>
      </c>
      <c r="R15" s="3" t="s">
        <v>245</v>
      </c>
      <c r="S15" s="3">
        <v>2.6</v>
      </c>
      <c r="T15" s="3" t="s">
        <v>245</v>
      </c>
      <c r="U15" s="3">
        <v>157.19999999999999</v>
      </c>
      <c r="V15" s="3">
        <v>157.19999999999999</v>
      </c>
      <c r="W15" s="138">
        <v>67.099999999999994</v>
      </c>
      <c r="X15" s="30">
        <v>0.42699999999999999</v>
      </c>
      <c r="Y15" s="24"/>
    </row>
    <row r="16" spans="1:25" s="25" customFormat="1" ht="31.9" customHeight="1">
      <c r="A16" s="18" t="s">
        <v>130</v>
      </c>
      <c r="B16" s="29" t="s">
        <v>131</v>
      </c>
      <c r="C16" s="311" t="s">
        <v>132</v>
      </c>
      <c r="D16" s="3" t="s">
        <v>245</v>
      </c>
      <c r="E16" s="3" t="s">
        <v>245</v>
      </c>
      <c r="F16" s="3" t="s">
        <v>245</v>
      </c>
      <c r="G16" s="3" t="s">
        <v>245</v>
      </c>
      <c r="H16" s="3" t="s">
        <v>245</v>
      </c>
      <c r="I16" s="3" t="s">
        <v>245</v>
      </c>
      <c r="J16" s="3" t="s">
        <v>245</v>
      </c>
      <c r="K16" s="3" t="s">
        <v>245</v>
      </c>
      <c r="L16" s="3">
        <v>181.5</v>
      </c>
      <c r="M16" s="3" t="s">
        <v>245</v>
      </c>
      <c r="N16" s="3" t="s">
        <v>245</v>
      </c>
      <c r="O16" s="3" t="s">
        <v>245</v>
      </c>
      <c r="P16" s="3" t="s">
        <v>245</v>
      </c>
      <c r="Q16" s="3">
        <v>181.5</v>
      </c>
      <c r="R16" s="3">
        <v>157.5</v>
      </c>
      <c r="S16" s="3" t="s">
        <v>245</v>
      </c>
      <c r="T16" s="3" t="s">
        <v>245</v>
      </c>
      <c r="U16" s="3">
        <v>181.5</v>
      </c>
      <c r="V16" s="3">
        <v>339</v>
      </c>
      <c r="W16" s="138">
        <v>31</v>
      </c>
      <c r="X16" s="30">
        <v>9.1999999999999998E-2</v>
      </c>
      <c r="Y16" s="24"/>
    </row>
    <row r="17" spans="1:25" s="25" customFormat="1" ht="31.9" customHeight="1">
      <c r="A17" s="18" t="s">
        <v>24</v>
      </c>
      <c r="B17" s="26" t="s">
        <v>133</v>
      </c>
      <c r="C17" s="311" t="s">
        <v>180</v>
      </c>
      <c r="D17" s="3" t="s">
        <v>245</v>
      </c>
      <c r="E17" s="3" t="s">
        <v>245</v>
      </c>
      <c r="F17" s="3">
        <v>0.1</v>
      </c>
      <c r="G17" s="3" t="s">
        <v>245</v>
      </c>
      <c r="H17" s="3" t="s">
        <v>245</v>
      </c>
      <c r="I17" s="3" t="s">
        <v>245</v>
      </c>
      <c r="J17" s="3" t="s">
        <v>245</v>
      </c>
      <c r="K17" s="3" t="s">
        <v>245</v>
      </c>
      <c r="L17" s="3" t="s">
        <v>245</v>
      </c>
      <c r="M17" s="3">
        <v>590.9</v>
      </c>
      <c r="N17" s="3">
        <v>4.9000000000000004</v>
      </c>
      <c r="O17" s="3" t="s">
        <v>245</v>
      </c>
      <c r="P17" s="3" t="s">
        <v>245</v>
      </c>
      <c r="Q17" s="3">
        <v>595.9</v>
      </c>
      <c r="R17" s="3" t="s">
        <v>245</v>
      </c>
      <c r="S17" s="3">
        <v>38.799999999999997</v>
      </c>
      <c r="T17" s="3" t="s">
        <v>245</v>
      </c>
      <c r="U17" s="3">
        <v>634.70000000000005</v>
      </c>
      <c r="V17" s="3">
        <v>634.70000000000005</v>
      </c>
      <c r="W17" s="138">
        <v>11</v>
      </c>
      <c r="X17" s="30">
        <v>1.7000000000000001E-2</v>
      </c>
      <c r="Y17" s="24"/>
    </row>
    <row r="18" spans="1:25" s="25" customFormat="1" ht="31.9" customHeight="1">
      <c r="A18" s="305" t="s">
        <v>32</v>
      </c>
      <c r="B18" s="26"/>
      <c r="C18" s="311" t="s">
        <v>139</v>
      </c>
      <c r="D18" s="3">
        <v>15</v>
      </c>
      <c r="E18" s="3" t="s">
        <v>245</v>
      </c>
      <c r="F18" s="3">
        <v>0.6</v>
      </c>
      <c r="G18" s="3" t="s">
        <v>245</v>
      </c>
      <c r="H18" s="3" t="s">
        <v>245</v>
      </c>
      <c r="I18" s="3" t="s">
        <v>245</v>
      </c>
      <c r="J18" s="3" t="s">
        <v>245</v>
      </c>
      <c r="K18" s="3" t="s">
        <v>245</v>
      </c>
      <c r="L18" s="3" t="s">
        <v>245</v>
      </c>
      <c r="M18" s="3">
        <v>129.6</v>
      </c>
      <c r="N18" s="3">
        <v>8.1</v>
      </c>
      <c r="O18" s="3" t="s">
        <v>245</v>
      </c>
      <c r="P18" s="3">
        <v>10299.299999999999</v>
      </c>
      <c r="Q18" s="3">
        <v>10452.6</v>
      </c>
      <c r="R18" s="3">
        <v>6210.2</v>
      </c>
      <c r="S18" s="3">
        <v>281</v>
      </c>
      <c r="T18" s="3">
        <v>3750.3</v>
      </c>
      <c r="U18" s="3">
        <v>14483.9</v>
      </c>
      <c r="V18" s="3">
        <v>20694.099999999999</v>
      </c>
      <c r="W18" s="138">
        <v>986.8</v>
      </c>
      <c r="X18" s="30">
        <v>4.8000000000000001E-2</v>
      </c>
      <c r="Y18" s="24"/>
    </row>
    <row r="19" spans="1:25" s="25" customFormat="1" ht="31.9" customHeight="1">
      <c r="A19" s="298" t="s">
        <v>140</v>
      </c>
      <c r="B19" s="330"/>
      <c r="C19" s="298" t="s">
        <v>141</v>
      </c>
      <c r="D19" s="299">
        <v>26.3</v>
      </c>
      <c r="E19" s="299" t="s">
        <v>245</v>
      </c>
      <c r="F19" s="299">
        <v>3</v>
      </c>
      <c r="G19" s="299">
        <v>7.5</v>
      </c>
      <c r="H19" s="299">
        <v>0.1</v>
      </c>
      <c r="I19" s="299" t="s">
        <v>245</v>
      </c>
      <c r="J19" s="299">
        <v>44.7</v>
      </c>
      <c r="K19" s="299">
        <v>5.7</v>
      </c>
      <c r="L19" s="299">
        <v>0.8</v>
      </c>
      <c r="M19" s="299">
        <v>7</v>
      </c>
      <c r="N19" s="299">
        <v>3.2</v>
      </c>
      <c r="O19" s="299">
        <v>369.6</v>
      </c>
      <c r="P19" s="299">
        <v>52593.8</v>
      </c>
      <c r="Q19" s="299">
        <v>53061.7</v>
      </c>
      <c r="R19" s="299">
        <v>24172.799999999999</v>
      </c>
      <c r="S19" s="299">
        <v>1419.8</v>
      </c>
      <c r="T19" s="299">
        <v>-3404.3</v>
      </c>
      <c r="U19" s="299">
        <v>51077.2</v>
      </c>
      <c r="V19" s="299">
        <v>75250.100000000006</v>
      </c>
      <c r="W19" s="139">
        <v>181.3</v>
      </c>
      <c r="X19" s="334">
        <v>2E-3</v>
      </c>
      <c r="Y19" s="24"/>
    </row>
    <row r="20" spans="1:25" s="25" customFormat="1" ht="31.9" customHeight="1">
      <c r="A20" s="18" t="s">
        <v>142</v>
      </c>
      <c r="B20" s="31"/>
      <c r="C20" s="22" t="s">
        <v>143</v>
      </c>
      <c r="D20" s="28">
        <v>284.7</v>
      </c>
      <c r="E20" s="28">
        <v>40</v>
      </c>
      <c r="F20" s="28">
        <v>1052.5</v>
      </c>
      <c r="G20" s="28">
        <v>320.89999999999998</v>
      </c>
      <c r="H20" s="28">
        <v>6</v>
      </c>
      <c r="I20" s="28">
        <v>1690.1</v>
      </c>
      <c r="J20" s="28">
        <v>40</v>
      </c>
      <c r="K20" s="28">
        <v>55</v>
      </c>
      <c r="L20" s="28">
        <v>115</v>
      </c>
      <c r="M20" s="28">
        <v>361.2</v>
      </c>
      <c r="N20" s="28">
        <v>9.1</v>
      </c>
      <c r="O20" s="28">
        <v>105.8</v>
      </c>
      <c r="P20" s="28">
        <v>26931.3</v>
      </c>
      <c r="Q20" s="28">
        <v>31011.3</v>
      </c>
      <c r="R20" s="28">
        <v>30896.1</v>
      </c>
      <c r="S20" s="28">
        <v>1797.3</v>
      </c>
      <c r="T20" s="28">
        <v>346</v>
      </c>
      <c r="U20" s="28">
        <v>76183.399999999994</v>
      </c>
      <c r="V20" s="28">
        <v>107079.5</v>
      </c>
      <c r="W20" s="194">
        <v>3122.8</v>
      </c>
      <c r="X20" s="155">
        <v>2.9000000000000001E-2</v>
      </c>
      <c r="Y20" s="24"/>
    </row>
    <row r="21" spans="1:25" s="25" customFormat="1" ht="31.9" customHeight="1">
      <c r="A21" s="18" t="s">
        <v>144</v>
      </c>
      <c r="B21" s="32"/>
      <c r="C21" s="311" t="s">
        <v>145</v>
      </c>
      <c r="D21" s="3">
        <v>443.5</v>
      </c>
      <c r="E21" s="3">
        <v>312.2</v>
      </c>
      <c r="F21" s="3">
        <v>1217.4000000000001</v>
      </c>
      <c r="G21" s="3">
        <v>429.3</v>
      </c>
      <c r="H21" s="3">
        <v>3.7</v>
      </c>
      <c r="I21" s="3">
        <v>556.29999999999995</v>
      </c>
      <c r="J21" s="3">
        <v>103.7</v>
      </c>
      <c r="K21" s="3">
        <v>105.3</v>
      </c>
      <c r="L21" s="3">
        <v>67.3</v>
      </c>
      <c r="M21" s="3">
        <v>398.5</v>
      </c>
      <c r="N21" s="3">
        <v>7.1</v>
      </c>
      <c r="O21" s="3">
        <v>263.89999999999998</v>
      </c>
      <c r="P21" s="3">
        <v>39120.6</v>
      </c>
      <c r="Q21" s="3">
        <v>43028.800000000003</v>
      </c>
      <c r="R21" s="156" t="s">
        <v>181</v>
      </c>
      <c r="S21" s="88"/>
      <c r="T21" s="88"/>
      <c r="U21" s="88"/>
      <c r="V21" s="88"/>
      <c r="W21" s="156" t="s">
        <v>203</v>
      </c>
      <c r="X21" s="88"/>
      <c r="Y21" s="24"/>
    </row>
    <row r="22" spans="1:25" s="25" customFormat="1" ht="31.9" customHeight="1">
      <c r="A22" s="18" t="s">
        <v>146</v>
      </c>
      <c r="B22" s="32"/>
      <c r="C22" s="311" t="s">
        <v>202</v>
      </c>
      <c r="D22" s="3" t="s">
        <v>235</v>
      </c>
      <c r="E22" s="3" t="s">
        <v>235</v>
      </c>
      <c r="F22" s="3" t="s">
        <v>235</v>
      </c>
      <c r="G22" s="3" t="s">
        <v>235</v>
      </c>
      <c r="H22" s="3" t="s">
        <v>235</v>
      </c>
      <c r="I22" s="3">
        <v>223.7</v>
      </c>
      <c r="J22" s="3">
        <v>27.9</v>
      </c>
      <c r="K22" s="3" t="s">
        <v>235</v>
      </c>
      <c r="L22" s="3" t="s">
        <v>235</v>
      </c>
      <c r="M22" s="3">
        <v>97</v>
      </c>
      <c r="N22" s="3">
        <v>6.6</v>
      </c>
      <c r="O22" s="3" t="s">
        <v>235</v>
      </c>
      <c r="P22" s="3">
        <v>6004.3</v>
      </c>
      <c r="Q22" s="3">
        <v>6359.5</v>
      </c>
      <c r="R22" s="3">
        <v>1351.4</v>
      </c>
      <c r="S22" s="3"/>
      <c r="T22" s="3"/>
      <c r="U22" s="3"/>
      <c r="V22" s="3"/>
      <c r="W22" s="30">
        <v>7.0000000000000007E-2</v>
      </c>
      <c r="X22" s="3"/>
    </row>
    <row r="23" spans="1:25" s="25" customFormat="1" ht="31.9" customHeight="1" thickBot="1">
      <c r="A23" s="134"/>
      <c r="B23" s="134"/>
      <c r="C23" s="135" t="s">
        <v>147</v>
      </c>
      <c r="D23" s="67" t="s">
        <v>235</v>
      </c>
      <c r="E23" s="67" t="s">
        <v>235</v>
      </c>
      <c r="F23" s="67" t="s">
        <v>235</v>
      </c>
      <c r="G23" s="67" t="s">
        <v>235</v>
      </c>
      <c r="H23" s="67" t="s">
        <v>235</v>
      </c>
      <c r="I23" s="67">
        <v>70.900000000000006</v>
      </c>
      <c r="J23" s="67">
        <v>6.9</v>
      </c>
      <c r="K23" s="67" t="s">
        <v>235</v>
      </c>
      <c r="L23" s="67" t="s">
        <v>235</v>
      </c>
      <c r="M23" s="67" t="s">
        <v>235</v>
      </c>
      <c r="N23" s="67">
        <v>0.1</v>
      </c>
      <c r="O23" s="67" t="s">
        <v>235</v>
      </c>
      <c r="P23" s="67">
        <v>482.7</v>
      </c>
      <c r="Q23" s="67">
        <v>560.6</v>
      </c>
      <c r="R23" s="102">
        <v>3.1E-2</v>
      </c>
      <c r="S23" s="101"/>
      <c r="T23" s="101"/>
      <c r="U23" s="101"/>
      <c r="V23" s="101"/>
      <c r="W23" s="101"/>
      <c r="X23" s="101"/>
    </row>
    <row r="24" spans="1:25" s="25" customFormat="1" ht="31.9" customHeight="1">
      <c r="A24" s="23"/>
      <c r="B24" s="23"/>
      <c r="C24" s="311" t="s">
        <v>148</v>
      </c>
      <c r="D24" s="3" t="s">
        <v>235</v>
      </c>
      <c r="E24" s="3" t="s">
        <v>235</v>
      </c>
      <c r="F24" s="3" t="s">
        <v>235</v>
      </c>
      <c r="G24" s="3" t="s">
        <v>235</v>
      </c>
      <c r="H24" s="3" t="s">
        <v>235</v>
      </c>
      <c r="I24" s="3" t="s">
        <v>235</v>
      </c>
      <c r="J24" s="3" t="s">
        <v>235</v>
      </c>
      <c r="K24" s="3" t="s">
        <v>235</v>
      </c>
      <c r="L24" s="3" t="s">
        <v>235</v>
      </c>
      <c r="M24" s="3" t="s">
        <v>235</v>
      </c>
      <c r="N24" s="3" t="s">
        <v>235</v>
      </c>
      <c r="O24" s="3" t="s">
        <v>235</v>
      </c>
      <c r="P24" s="3">
        <v>52.2</v>
      </c>
      <c r="Q24" s="3">
        <v>52.2</v>
      </c>
      <c r="R24" s="3"/>
      <c r="S24" s="3"/>
      <c r="T24" s="3"/>
      <c r="U24" s="3"/>
      <c r="V24" s="3"/>
      <c r="W24" s="3"/>
      <c r="X24" s="3"/>
    </row>
    <row r="25" spans="1:25" s="25" customFormat="1" ht="31.9" customHeight="1">
      <c r="A25" s="23"/>
      <c r="B25" s="23"/>
      <c r="C25" s="305" t="s">
        <v>149</v>
      </c>
      <c r="D25" s="3">
        <v>443.5</v>
      </c>
      <c r="E25" s="3">
        <v>312.2</v>
      </c>
      <c r="F25" s="3">
        <v>1217.4000000000001</v>
      </c>
      <c r="G25" s="3">
        <v>429.3</v>
      </c>
      <c r="H25" s="3">
        <v>3.7</v>
      </c>
      <c r="I25" s="3">
        <v>261.7</v>
      </c>
      <c r="J25" s="3">
        <v>68.900000000000006</v>
      </c>
      <c r="K25" s="3">
        <v>105.3</v>
      </c>
      <c r="L25" s="3">
        <v>67.3</v>
      </c>
      <c r="M25" s="3">
        <v>301.39999999999998</v>
      </c>
      <c r="N25" s="3">
        <v>0.4</v>
      </c>
      <c r="O25" s="3">
        <v>263.89999999999998</v>
      </c>
      <c r="P25" s="3">
        <v>32581.4</v>
      </c>
      <c r="Q25" s="3">
        <v>36056.5</v>
      </c>
      <c r="R25" s="3"/>
      <c r="S25" s="3"/>
      <c r="T25" s="3"/>
      <c r="U25" s="3"/>
      <c r="V25" s="3"/>
      <c r="W25" s="3"/>
      <c r="X25" s="3"/>
    </row>
    <row r="26" spans="1:25" s="25" customFormat="1" ht="31.9" customHeight="1" thickBot="1">
      <c r="A26" s="136"/>
      <c r="B26" s="136"/>
      <c r="C26" s="137" t="s">
        <v>150</v>
      </c>
      <c r="D26" s="96" t="s">
        <v>235</v>
      </c>
      <c r="E26" s="96" t="s">
        <v>235</v>
      </c>
      <c r="F26" s="96" t="s">
        <v>235</v>
      </c>
      <c r="G26" s="96" t="s">
        <v>235</v>
      </c>
      <c r="H26" s="96" t="s">
        <v>235</v>
      </c>
      <c r="I26" s="96" t="s">
        <v>235</v>
      </c>
      <c r="J26" s="96" t="s">
        <v>235</v>
      </c>
      <c r="K26" s="96" t="s">
        <v>235</v>
      </c>
      <c r="L26" s="96" t="s">
        <v>235</v>
      </c>
      <c r="M26" s="96" t="s">
        <v>235</v>
      </c>
      <c r="N26" s="96" t="s">
        <v>235</v>
      </c>
      <c r="O26" s="96" t="s">
        <v>235</v>
      </c>
      <c r="P26" s="96" t="s">
        <v>235</v>
      </c>
      <c r="Q26" s="96" t="s">
        <v>235</v>
      </c>
      <c r="R26" s="3"/>
      <c r="S26" s="3"/>
      <c r="T26" s="3"/>
      <c r="U26" s="3"/>
      <c r="V26" s="3"/>
      <c r="W26" s="3"/>
      <c r="X26" s="3"/>
    </row>
    <row r="27" spans="1:25">
      <c r="A27" s="7"/>
      <c r="B27" s="7"/>
      <c r="C27" s="7"/>
      <c r="D27" s="7"/>
      <c r="E27" s="7"/>
      <c r="F27" s="7"/>
      <c r="G27" s="7"/>
      <c r="H27" s="7"/>
      <c r="I27" s="7"/>
      <c r="J27" s="7"/>
      <c r="K27" s="7"/>
      <c r="L27" s="7"/>
      <c r="M27" s="7"/>
      <c r="N27" s="7"/>
      <c r="O27" s="7"/>
      <c r="P27" s="7"/>
      <c r="Q27" s="7"/>
      <c r="R27" s="7"/>
      <c r="S27" s="7"/>
      <c r="T27" s="7"/>
      <c r="U27" s="7"/>
      <c r="V27" s="7"/>
      <c r="W27" s="7"/>
      <c r="X27" s="7"/>
    </row>
    <row r="28" spans="1:25">
      <c r="A28" s="7"/>
      <c r="B28" s="7"/>
      <c r="C28" s="7"/>
      <c r="D28" s="7"/>
      <c r="E28" s="7"/>
      <c r="F28" s="7"/>
      <c r="G28" s="7"/>
      <c r="H28" s="7"/>
      <c r="I28" s="7"/>
      <c r="J28" s="7"/>
      <c r="K28" s="7"/>
      <c r="L28" s="7"/>
      <c r="M28" s="7"/>
      <c r="N28" s="7"/>
      <c r="O28" s="7"/>
      <c r="P28" s="7"/>
      <c r="Q28" s="7"/>
      <c r="R28" s="7"/>
      <c r="S28" s="7"/>
      <c r="T28" s="7"/>
      <c r="U28" s="7"/>
      <c r="V28" s="7"/>
      <c r="W28" s="7"/>
      <c r="X28" s="7"/>
    </row>
    <row r="34" spans="4:4">
      <c r="D34" s="12"/>
    </row>
    <row r="35" spans="4:4">
      <c r="D35" s="12"/>
    </row>
    <row r="36" spans="4:4">
      <c r="D36" s="12"/>
    </row>
    <row r="37" spans="4:4">
      <c r="D37" s="12"/>
    </row>
    <row r="38" spans="4:4">
      <c r="D38" s="12"/>
    </row>
    <row r="39" spans="4:4">
      <c r="D39" s="12"/>
    </row>
    <row r="40" spans="4:4">
      <c r="D40" s="12"/>
    </row>
    <row r="41" spans="4:4">
      <c r="D41" s="12"/>
    </row>
    <row r="42" spans="4:4">
      <c r="D42" s="12"/>
    </row>
    <row r="43" spans="4:4">
      <c r="D43" s="12"/>
    </row>
    <row r="44" spans="4:4">
      <c r="D44" s="12"/>
    </row>
  </sheetData>
  <mergeCells count="1">
    <mergeCell ref="D4:U4"/>
  </mergeCells>
  <conditionalFormatting sqref="A20:B22 A27:B33 A2:X2 A4:B4 A3:V3 A5:S19 A25:N25 A24:O24 A26:Q26 A23:N23 T5:X26">
    <cfRule type="cellIs" dxfId="12" priority="13" stopIfTrue="1" operator="equal">
      <formula>0</formula>
    </cfRule>
  </conditionalFormatting>
  <conditionalFormatting sqref="O23 O25">
    <cfRule type="cellIs" dxfId="11" priority="12" stopIfTrue="1" operator="equal">
      <formula>0</formula>
    </cfRule>
  </conditionalFormatting>
  <conditionalFormatting sqref="P23:P25">
    <cfRule type="cellIs" dxfId="10" priority="11" stopIfTrue="1" operator="equal">
      <formula>0</formula>
    </cfRule>
  </conditionalFormatting>
  <conditionalFormatting sqref="Q23:Q25">
    <cfRule type="cellIs" dxfId="9" priority="10" stopIfTrue="1" operator="equal">
      <formula>0</formula>
    </cfRule>
  </conditionalFormatting>
  <conditionalFormatting sqref="R23:R26">
    <cfRule type="cellIs" dxfId="8" priority="9" stopIfTrue="1" operator="equal">
      <formula>0</formula>
    </cfRule>
  </conditionalFormatting>
  <conditionalFormatting sqref="S23:S26">
    <cfRule type="cellIs" dxfId="7" priority="8" stopIfTrue="1" operator="equal">
      <formula>0</formula>
    </cfRule>
  </conditionalFormatting>
  <conditionalFormatting sqref="C20:N22">
    <cfRule type="cellIs" dxfId="6" priority="7" stopIfTrue="1" operator="equal">
      <formula>0</formula>
    </cfRule>
  </conditionalFormatting>
  <conditionalFormatting sqref="O20:O21">
    <cfRule type="cellIs" dxfId="5" priority="6" stopIfTrue="1" operator="equal">
      <formula>0</formula>
    </cfRule>
  </conditionalFormatting>
  <conditionalFormatting sqref="P20:P22">
    <cfRule type="cellIs" dxfId="4" priority="5" stopIfTrue="1" operator="equal">
      <formula>0</formula>
    </cfRule>
  </conditionalFormatting>
  <conditionalFormatting sqref="Q20:Q22">
    <cfRule type="cellIs" dxfId="3" priority="4" stopIfTrue="1" operator="equal">
      <formula>0</formula>
    </cfRule>
  </conditionalFormatting>
  <conditionalFormatting sqref="S20:S22">
    <cfRule type="cellIs" dxfId="2" priority="3" stopIfTrue="1" operator="equal">
      <formula>0</formula>
    </cfRule>
  </conditionalFormatting>
  <conditionalFormatting sqref="O22">
    <cfRule type="cellIs" dxfId="1" priority="2" stopIfTrue="1" operator="equal">
      <formula>0</formula>
    </cfRule>
  </conditionalFormatting>
  <conditionalFormatting sqref="A1">
    <cfRule type="cellIs" dxfId="0" priority="1" stopIfTrue="1" operator="equal">
      <formula>0</formula>
    </cfRule>
  </conditionalFormatting>
  <pageMargins left="0.70866141732283472" right="0.70866141732283472" top="0.74803149606299213" bottom="0.74803149606299213" header="0.31496062992125984" footer="0.31496062992125984"/>
  <pageSetup scale="41" orientation="landscape" r:id="rId1"/>
  <colBreaks count="1" manualBreakCount="1">
    <brk id="24"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zoomScale="90" zoomScaleNormal="90" workbookViewId="0">
      <selection activeCell="L11" sqref="L10:L11"/>
    </sheetView>
  </sheetViews>
  <sheetFormatPr baseColWidth="10" defaultRowHeight="15"/>
  <cols>
    <col min="1" max="16384" width="11.42578125" style="275"/>
  </cols>
  <sheetData/>
  <pageMargins left="0.7" right="0.7" top="0.75" bottom="0.75" header="0.3" footer="0.3"/>
  <pageSetup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21"/>
  <sheetViews>
    <sheetView showGridLines="0" zoomScale="80" zoomScaleNormal="80" zoomScaleSheetLayoutView="82" workbookViewId="0"/>
  </sheetViews>
  <sheetFormatPr baseColWidth="10" defaultRowHeight="15"/>
  <cols>
    <col min="1" max="1" width="10.85546875" style="39" customWidth="1"/>
    <col min="2" max="2" width="52.7109375" style="39" customWidth="1"/>
    <col min="3" max="3" width="11.7109375" style="39" customWidth="1"/>
    <col min="4" max="4" width="11.7109375" style="35" customWidth="1"/>
    <col min="5" max="7" width="11.7109375" style="39" customWidth="1"/>
    <col min="8" max="8" width="11.7109375" style="35" customWidth="1"/>
    <col min="9" max="254" width="11.42578125" style="39"/>
    <col min="255" max="255" width="82.85546875" style="39" customWidth="1"/>
    <col min="256" max="256" width="20.28515625" style="39" customWidth="1"/>
    <col min="257" max="510" width="11.42578125" style="39"/>
    <col min="511" max="511" width="82.85546875" style="39" customWidth="1"/>
    <col min="512" max="512" width="20.28515625" style="39" customWidth="1"/>
    <col min="513" max="766" width="11.42578125" style="39"/>
    <col min="767" max="767" width="82.85546875" style="39" customWidth="1"/>
    <col min="768" max="768" width="20.28515625" style="39" customWidth="1"/>
    <col min="769" max="1022" width="11.42578125" style="39"/>
    <col min="1023" max="1023" width="82.85546875" style="39" customWidth="1"/>
    <col min="1024" max="1024" width="20.28515625" style="39" customWidth="1"/>
    <col min="1025" max="1278" width="11.42578125" style="39"/>
    <col min="1279" max="1279" width="82.85546875" style="39" customWidth="1"/>
    <col min="1280" max="1280" width="20.28515625" style="39" customWidth="1"/>
    <col min="1281" max="1534" width="11.42578125" style="39"/>
    <col min="1535" max="1535" width="82.85546875" style="39" customWidth="1"/>
    <col min="1536" max="1536" width="20.28515625" style="39" customWidth="1"/>
    <col min="1537" max="1790" width="11.42578125" style="39"/>
    <col min="1791" max="1791" width="82.85546875" style="39" customWidth="1"/>
    <col min="1792" max="1792" width="20.28515625" style="39" customWidth="1"/>
    <col min="1793" max="2046" width="11.42578125" style="39"/>
    <col min="2047" max="2047" width="82.85546875" style="39" customWidth="1"/>
    <col min="2048" max="2048" width="20.28515625" style="39" customWidth="1"/>
    <col min="2049" max="2302" width="11.42578125" style="39"/>
    <col min="2303" max="2303" width="82.85546875" style="39" customWidth="1"/>
    <col min="2304" max="2304" width="20.28515625" style="39" customWidth="1"/>
    <col min="2305" max="2558" width="11.42578125" style="39"/>
    <col min="2559" max="2559" width="82.85546875" style="39" customWidth="1"/>
    <col min="2560" max="2560" width="20.28515625" style="39" customWidth="1"/>
    <col min="2561" max="2814" width="11.42578125" style="39"/>
    <col min="2815" max="2815" width="82.85546875" style="39" customWidth="1"/>
    <col min="2816" max="2816" width="20.28515625" style="39" customWidth="1"/>
    <col min="2817" max="3070" width="11.42578125" style="39"/>
    <col min="3071" max="3071" width="82.85546875" style="39" customWidth="1"/>
    <col min="3072" max="3072" width="20.28515625" style="39" customWidth="1"/>
    <col min="3073" max="3326" width="11.42578125" style="39"/>
    <col min="3327" max="3327" width="82.85546875" style="39" customWidth="1"/>
    <col min="3328" max="3328" width="20.28515625" style="39" customWidth="1"/>
    <col min="3329" max="3582" width="11.42578125" style="39"/>
    <col min="3583" max="3583" width="82.85546875" style="39" customWidth="1"/>
    <col min="3584" max="3584" width="20.28515625" style="39" customWidth="1"/>
    <col min="3585" max="3838" width="11.42578125" style="39"/>
    <col min="3839" max="3839" width="82.85546875" style="39" customWidth="1"/>
    <col min="3840" max="3840" width="20.28515625" style="39" customWidth="1"/>
    <col min="3841" max="4094" width="11.42578125" style="39"/>
    <col min="4095" max="4095" width="82.85546875" style="39" customWidth="1"/>
    <col min="4096" max="4096" width="20.28515625" style="39" customWidth="1"/>
    <col min="4097" max="4350" width="11.42578125" style="39"/>
    <col min="4351" max="4351" width="82.85546875" style="39" customWidth="1"/>
    <col min="4352" max="4352" width="20.28515625" style="39" customWidth="1"/>
    <col min="4353" max="4606" width="11.42578125" style="39"/>
    <col min="4607" max="4607" width="82.85546875" style="39" customWidth="1"/>
    <col min="4608" max="4608" width="20.28515625" style="39" customWidth="1"/>
    <col min="4609" max="4862" width="11.42578125" style="39"/>
    <col min="4863" max="4863" width="82.85546875" style="39" customWidth="1"/>
    <col min="4864" max="4864" width="20.28515625" style="39" customWidth="1"/>
    <col min="4865" max="5118" width="11.42578125" style="39"/>
    <col min="5119" max="5119" width="82.85546875" style="39" customWidth="1"/>
    <col min="5120" max="5120" width="20.28515625" style="39" customWidth="1"/>
    <col min="5121" max="5374" width="11.42578125" style="39"/>
    <col min="5375" max="5375" width="82.85546875" style="39" customWidth="1"/>
    <col min="5376" max="5376" width="20.28515625" style="39" customWidth="1"/>
    <col min="5377" max="5630" width="11.42578125" style="39"/>
    <col min="5631" max="5631" width="82.85546875" style="39" customWidth="1"/>
    <col min="5632" max="5632" width="20.28515625" style="39" customWidth="1"/>
    <col min="5633" max="5886" width="11.42578125" style="39"/>
    <col min="5887" max="5887" width="82.85546875" style="39" customWidth="1"/>
    <col min="5888" max="5888" width="20.28515625" style="39" customWidth="1"/>
    <col min="5889" max="6142" width="11.42578125" style="39"/>
    <col min="6143" max="6143" width="82.85546875" style="39" customWidth="1"/>
    <col min="6144" max="6144" width="20.28515625" style="39" customWidth="1"/>
    <col min="6145" max="6398" width="11.42578125" style="39"/>
    <col min="6399" max="6399" width="82.85546875" style="39" customWidth="1"/>
    <col min="6400" max="6400" width="20.28515625" style="39" customWidth="1"/>
    <col min="6401" max="6654" width="11.42578125" style="39"/>
    <col min="6655" max="6655" width="82.85546875" style="39" customWidth="1"/>
    <col min="6656" max="6656" width="20.28515625" style="39" customWidth="1"/>
    <col min="6657" max="6910" width="11.42578125" style="39"/>
    <col min="6911" max="6911" width="82.85546875" style="39" customWidth="1"/>
    <col min="6912" max="6912" width="20.28515625" style="39" customWidth="1"/>
    <col min="6913" max="7166" width="11.42578125" style="39"/>
    <col min="7167" max="7167" width="82.85546875" style="39" customWidth="1"/>
    <col min="7168" max="7168" width="20.28515625" style="39" customWidth="1"/>
    <col min="7169" max="7422" width="11.42578125" style="39"/>
    <col min="7423" max="7423" width="82.85546875" style="39" customWidth="1"/>
    <col min="7424" max="7424" width="20.28515625" style="39" customWidth="1"/>
    <col min="7425" max="7678" width="11.42578125" style="39"/>
    <col min="7679" max="7679" width="82.85546875" style="39" customWidth="1"/>
    <col min="7680" max="7680" width="20.28515625" style="39" customWidth="1"/>
    <col min="7681" max="7934" width="11.42578125" style="39"/>
    <col min="7935" max="7935" width="82.85546875" style="39" customWidth="1"/>
    <col min="7936" max="7936" width="20.28515625" style="39" customWidth="1"/>
    <col min="7937" max="8190" width="11.42578125" style="39"/>
    <col min="8191" max="8191" width="82.85546875" style="39" customWidth="1"/>
    <col min="8192" max="8192" width="20.28515625" style="39" customWidth="1"/>
    <col min="8193" max="8446" width="11.42578125" style="39"/>
    <col min="8447" max="8447" width="82.85546875" style="39" customWidth="1"/>
    <col min="8448" max="8448" width="20.28515625" style="39" customWidth="1"/>
    <col min="8449" max="8702" width="11.42578125" style="39"/>
    <col min="8703" max="8703" width="82.85546875" style="39" customWidth="1"/>
    <col min="8704" max="8704" width="20.28515625" style="39" customWidth="1"/>
    <col min="8705" max="8958" width="11.42578125" style="39"/>
    <col min="8959" max="8959" width="82.85546875" style="39" customWidth="1"/>
    <col min="8960" max="8960" width="20.28515625" style="39" customWidth="1"/>
    <col min="8961" max="9214" width="11.42578125" style="39"/>
    <col min="9215" max="9215" width="82.85546875" style="39" customWidth="1"/>
    <col min="9216" max="9216" width="20.28515625" style="39" customWidth="1"/>
    <col min="9217" max="9470" width="11.42578125" style="39"/>
    <col min="9471" max="9471" width="82.85546875" style="39" customWidth="1"/>
    <col min="9472" max="9472" width="20.28515625" style="39" customWidth="1"/>
    <col min="9473" max="9726" width="11.42578125" style="39"/>
    <col min="9727" max="9727" width="82.85546875" style="39" customWidth="1"/>
    <col min="9728" max="9728" width="20.28515625" style="39" customWidth="1"/>
    <col min="9729" max="9982" width="11.42578125" style="39"/>
    <col min="9983" max="9983" width="82.85546875" style="39" customWidth="1"/>
    <col min="9984" max="9984" width="20.28515625" style="39" customWidth="1"/>
    <col min="9985" max="10238" width="11.42578125" style="39"/>
    <col min="10239" max="10239" width="82.85546875" style="39" customWidth="1"/>
    <col min="10240" max="10240" width="20.28515625" style="39" customWidth="1"/>
    <col min="10241" max="10494" width="11.42578125" style="39"/>
    <col min="10495" max="10495" width="82.85546875" style="39" customWidth="1"/>
    <col min="10496" max="10496" width="20.28515625" style="39" customWidth="1"/>
    <col min="10497" max="10750" width="11.42578125" style="39"/>
    <col min="10751" max="10751" width="82.85546875" style="39" customWidth="1"/>
    <col min="10752" max="10752" width="20.28515625" style="39" customWidth="1"/>
    <col min="10753" max="11006" width="11.42578125" style="39"/>
    <col min="11007" max="11007" width="82.85546875" style="39" customWidth="1"/>
    <col min="11008" max="11008" width="20.28515625" style="39" customWidth="1"/>
    <col min="11009" max="11262" width="11.42578125" style="39"/>
    <col min="11263" max="11263" width="82.85546875" style="39" customWidth="1"/>
    <col min="11264" max="11264" width="20.28515625" style="39" customWidth="1"/>
    <col min="11265" max="11518" width="11.42578125" style="39"/>
    <col min="11519" max="11519" width="82.85546875" style="39" customWidth="1"/>
    <col min="11520" max="11520" width="20.28515625" style="39" customWidth="1"/>
    <col min="11521" max="11774" width="11.42578125" style="39"/>
    <col min="11775" max="11775" width="82.85546875" style="39" customWidth="1"/>
    <col min="11776" max="11776" width="20.28515625" style="39" customWidth="1"/>
    <col min="11777" max="12030" width="11.42578125" style="39"/>
    <col min="12031" max="12031" width="82.85546875" style="39" customWidth="1"/>
    <col min="12032" max="12032" width="20.28515625" style="39" customWidth="1"/>
    <col min="12033" max="12286" width="11.42578125" style="39"/>
    <col min="12287" max="12287" width="82.85546875" style="39" customWidth="1"/>
    <col min="12288" max="12288" width="20.28515625" style="39" customWidth="1"/>
    <col min="12289" max="12542" width="11.42578125" style="39"/>
    <col min="12543" max="12543" width="82.85546875" style="39" customWidth="1"/>
    <col min="12544" max="12544" width="20.28515625" style="39" customWidth="1"/>
    <col min="12545" max="12798" width="11.42578125" style="39"/>
    <col min="12799" max="12799" width="82.85546875" style="39" customWidth="1"/>
    <col min="12800" max="12800" width="20.28515625" style="39" customWidth="1"/>
    <col min="12801" max="13054" width="11.42578125" style="39"/>
    <col min="13055" max="13055" width="82.85546875" style="39" customWidth="1"/>
    <col min="13056" max="13056" width="20.28515625" style="39" customWidth="1"/>
    <col min="13057" max="13310" width="11.42578125" style="39"/>
    <col min="13311" max="13311" width="82.85546875" style="39" customWidth="1"/>
    <col min="13312" max="13312" width="20.28515625" style="39" customWidth="1"/>
    <col min="13313" max="13566" width="11.42578125" style="39"/>
    <col min="13567" max="13567" width="82.85546875" style="39" customWidth="1"/>
    <col min="13568" max="13568" width="20.28515625" style="39" customWidth="1"/>
    <col min="13569" max="13822" width="11.42578125" style="39"/>
    <col min="13823" max="13823" width="82.85546875" style="39" customWidth="1"/>
    <col min="13824" max="13824" width="20.28515625" style="39" customWidth="1"/>
    <col min="13825" max="14078" width="11.42578125" style="39"/>
    <col min="14079" max="14079" width="82.85546875" style="39" customWidth="1"/>
    <col min="14080" max="14080" width="20.28515625" style="39" customWidth="1"/>
    <col min="14081" max="14334" width="11.42578125" style="39"/>
    <col min="14335" max="14335" width="82.85546875" style="39" customWidth="1"/>
    <col min="14336" max="14336" width="20.28515625" style="39" customWidth="1"/>
    <col min="14337" max="14590" width="11.42578125" style="39"/>
    <col min="14591" max="14591" width="82.85546875" style="39" customWidth="1"/>
    <col min="14592" max="14592" width="20.28515625" style="39" customWidth="1"/>
    <col min="14593" max="14846" width="11.42578125" style="39"/>
    <col min="14847" max="14847" width="82.85546875" style="39" customWidth="1"/>
    <col min="14848" max="14848" width="20.28515625" style="39" customWidth="1"/>
    <col min="14849" max="15102" width="11.42578125" style="39"/>
    <col min="15103" max="15103" width="82.85546875" style="39" customWidth="1"/>
    <col min="15104" max="15104" width="20.28515625" style="39" customWidth="1"/>
    <col min="15105" max="15358" width="11.42578125" style="39"/>
    <col min="15359" max="15359" width="82.85546875" style="39" customWidth="1"/>
    <col min="15360" max="15360" width="20.28515625" style="39" customWidth="1"/>
    <col min="15361" max="15614" width="11.42578125" style="39"/>
    <col min="15615" max="15615" width="82.85546875" style="39" customWidth="1"/>
    <col min="15616" max="15616" width="20.28515625" style="39" customWidth="1"/>
    <col min="15617" max="15870" width="11.42578125" style="39"/>
    <col min="15871" max="15871" width="82.85546875" style="39" customWidth="1"/>
    <col min="15872" max="15872" width="20.28515625" style="39" customWidth="1"/>
    <col min="15873" max="16126" width="11.42578125" style="39"/>
    <col min="16127" max="16127" width="82.85546875" style="39" customWidth="1"/>
    <col min="16128" max="16128" width="20.28515625" style="39" customWidth="1"/>
    <col min="16129" max="16384" width="11.42578125" style="39"/>
  </cols>
  <sheetData>
    <row r="1" spans="1:25" s="44" customFormat="1" ht="24.75" customHeight="1">
      <c r="A1" s="172" t="s">
        <v>305</v>
      </c>
      <c r="B1" s="173"/>
      <c r="C1" s="173"/>
      <c r="D1" s="33"/>
      <c r="G1" s="39"/>
      <c r="H1" s="33"/>
    </row>
    <row r="2" spans="1:25" s="43" customFormat="1" ht="2.25" customHeight="1" thickBot="1">
      <c r="A2" s="174"/>
      <c r="B2" s="174"/>
      <c r="C2" s="174"/>
      <c r="D2" s="252"/>
      <c r="G2" s="39"/>
      <c r="H2" s="33"/>
    </row>
    <row r="3" spans="1:25" s="44" customFormat="1" ht="32.1" customHeight="1">
      <c r="A3" s="501" t="s">
        <v>207</v>
      </c>
      <c r="B3" s="501"/>
      <c r="C3" s="500" t="s">
        <v>222</v>
      </c>
      <c r="D3" s="500"/>
      <c r="E3" s="500"/>
      <c r="F3" s="500"/>
      <c r="G3" s="500"/>
      <c r="H3" s="500"/>
    </row>
    <row r="4" spans="1:25" s="44" customFormat="1" ht="32.1" customHeight="1">
      <c r="A4" s="502"/>
      <c r="B4" s="502"/>
      <c r="C4" s="303" t="s">
        <v>247</v>
      </c>
      <c r="D4" s="303" t="s">
        <v>248</v>
      </c>
      <c r="E4" s="303" t="s">
        <v>249</v>
      </c>
      <c r="F4" s="303" t="s">
        <v>250</v>
      </c>
      <c r="G4" s="303" t="s">
        <v>251</v>
      </c>
      <c r="H4" s="303" t="s">
        <v>252</v>
      </c>
      <c r="X4" s="44" t="s">
        <v>227</v>
      </c>
    </row>
    <row r="5" spans="1:25" ht="31.9" customHeight="1">
      <c r="A5" s="50" t="s">
        <v>76</v>
      </c>
      <c r="B5" s="46" t="s">
        <v>88</v>
      </c>
      <c r="C5" s="253">
        <v>12.559618829079497</v>
      </c>
      <c r="D5" s="253">
        <v>11.5</v>
      </c>
      <c r="E5" s="254">
        <v>11.148608523105651</v>
      </c>
      <c r="F5" s="253">
        <v>11.9</v>
      </c>
      <c r="G5" s="253">
        <v>12.6</v>
      </c>
      <c r="H5" s="253">
        <v>13.959719267732083</v>
      </c>
      <c r="X5" s="39" t="s">
        <v>63</v>
      </c>
      <c r="Y5" s="39" t="s">
        <v>222</v>
      </c>
    </row>
    <row r="6" spans="1:25" ht="31.9" customHeight="1">
      <c r="A6" s="51" t="s">
        <v>77</v>
      </c>
      <c r="B6" s="49" t="s">
        <v>36</v>
      </c>
      <c r="C6" s="253">
        <v>0</v>
      </c>
      <c r="D6" s="253">
        <v>0</v>
      </c>
      <c r="E6" s="254">
        <v>0</v>
      </c>
      <c r="F6" s="253">
        <v>0</v>
      </c>
      <c r="G6" s="253">
        <v>0</v>
      </c>
      <c r="H6" s="253">
        <v>0</v>
      </c>
      <c r="X6" s="174">
        <v>2007</v>
      </c>
      <c r="Y6" s="274">
        <v>137.92992546295369</v>
      </c>
    </row>
    <row r="7" spans="1:25" ht="31.9" customHeight="1">
      <c r="A7" s="51" t="s">
        <v>78</v>
      </c>
      <c r="B7" s="49" t="s">
        <v>90</v>
      </c>
      <c r="C7" s="253">
        <v>47.210505979577832</v>
      </c>
      <c r="D7" s="253">
        <v>49.6</v>
      </c>
      <c r="E7" s="254">
        <v>53.558378661425387</v>
      </c>
      <c r="F7" s="253">
        <v>49.8</v>
      </c>
      <c r="G7" s="253">
        <v>46.9</v>
      </c>
      <c r="H7" s="253">
        <v>52.067614169199942</v>
      </c>
      <c r="X7" s="174">
        <v>2008</v>
      </c>
      <c r="Y7" s="274">
        <v>143.69999999999999</v>
      </c>
    </row>
    <row r="8" spans="1:25" ht="31.9" customHeight="1">
      <c r="A8" s="51" t="s">
        <v>79</v>
      </c>
      <c r="B8" s="49" t="s">
        <v>91</v>
      </c>
      <c r="C8" s="253">
        <v>27.411799935069119</v>
      </c>
      <c r="D8" s="253">
        <v>28.7</v>
      </c>
      <c r="E8" s="254">
        <v>33.088651572662577</v>
      </c>
      <c r="F8" s="253">
        <v>26.4</v>
      </c>
      <c r="G8" s="253">
        <v>23.1</v>
      </c>
      <c r="H8" s="253">
        <v>22.401988407197653</v>
      </c>
      <c r="X8" s="174">
        <v>2009</v>
      </c>
      <c r="Y8" s="274">
        <v>153.30337814972043</v>
      </c>
    </row>
    <row r="9" spans="1:25" ht="31.9" customHeight="1">
      <c r="A9" s="51" t="s">
        <v>80</v>
      </c>
      <c r="B9" s="49" t="s">
        <v>167</v>
      </c>
      <c r="C9" s="253">
        <v>0.29253746336793257</v>
      </c>
      <c r="D9" s="253">
        <v>0.3</v>
      </c>
      <c r="E9" s="254">
        <v>0.2751104769105725</v>
      </c>
      <c r="F9" s="253">
        <v>0.3</v>
      </c>
      <c r="G9" s="253">
        <v>0.3</v>
      </c>
      <c r="H9" s="253">
        <v>0.24953169592004198</v>
      </c>
      <c r="X9" s="174">
        <v>2010</v>
      </c>
      <c r="Y9" s="274">
        <v>143.9</v>
      </c>
    </row>
    <row r="10" spans="1:25" ht="31.9" customHeight="1">
      <c r="A10" s="51" t="s">
        <v>81</v>
      </c>
      <c r="B10" s="49" t="s">
        <v>168</v>
      </c>
      <c r="C10" s="253">
        <v>2.7524052901731979</v>
      </c>
      <c r="D10" s="253">
        <v>3.4</v>
      </c>
      <c r="E10" s="254">
        <v>3.2948101835613199</v>
      </c>
      <c r="F10" s="253">
        <v>5</v>
      </c>
      <c r="G10" s="253">
        <v>8.3000000000000007</v>
      </c>
      <c r="H10" s="253">
        <v>4.9446907257053834</v>
      </c>
      <c r="X10" s="174">
        <v>2011</v>
      </c>
      <c r="Y10" s="274">
        <v>141.80000000000001</v>
      </c>
    </row>
    <row r="11" spans="1:25" ht="31.9" customHeight="1">
      <c r="A11" s="51" t="s">
        <v>82</v>
      </c>
      <c r="B11" s="49" t="s">
        <v>92</v>
      </c>
      <c r="C11" s="253">
        <v>1.1062694366207027</v>
      </c>
      <c r="D11" s="253">
        <v>1.1000000000000001</v>
      </c>
      <c r="E11" s="254">
        <v>1.0734058038333318</v>
      </c>
      <c r="F11" s="253">
        <v>1.1000000000000001</v>
      </c>
      <c r="G11" s="253">
        <v>1.1000000000000001</v>
      </c>
      <c r="H11" s="253">
        <v>1.104572321549141</v>
      </c>
      <c r="X11" s="174">
        <v>2012</v>
      </c>
      <c r="Y11" s="274">
        <v>144.78423758606775</v>
      </c>
    </row>
    <row r="12" spans="1:25" ht="31.9" customHeight="1">
      <c r="A12" s="51" t="s">
        <v>83</v>
      </c>
      <c r="B12" s="49" t="s">
        <v>93</v>
      </c>
      <c r="C12" s="253">
        <v>0.82392163795518369</v>
      </c>
      <c r="D12" s="253">
        <v>0.9</v>
      </c>
      <c r="E12" s="254">
        <v>0.85311946345503498</v>
      </c>
      <c r="F12" s="253">
        <v>0.8</v>
      </c>
      <c r="G12" s="253">
        <v>0.8</v>
      </c>
      <c r="H12" s="253">
        <v>0.85110695798992175</v>
      </c>
      <c r="X12" s="174"/>
      <c r="Y12" s="274">
        <v>0</v>
      </c>
    </row>
    <row r="13" spans="1:25" ht="31.9" customHeight="1">
      <c r="A13" s="51" t="s">
        <v>84</v>
      </c>
      <c r="B13" s="49" t="s">
        <v>94</v>
      </c>
      <c r="C13" s="253">
        <v>2.1217007972947135</v>
      </c>
      <c r="D13" s="253">
        <v>2.2000000000000002</v>
      </c>
      <c r="E13" s="254">
        <v>2.1753495039170572</v>
      </c>
      <c r="F13" s="253">
        <v>2.2999999999999998</v>
      </c>
      <c r="G13" s="253">
        <v>2.4</v>
      </c>
      <c r="H13" s="253">
        <v>2.491129126036844</v>
      </c>
    </row>
    <row r="14" spans="1:25" ht="31.9" customHeight="1">
      <c r="A14" s="51" t="s">
        <v>85</v>
      </c>
      <c r="B14" s="49" t="s">
        <v>95</v>
      </c>
      <c r="C14" s="253">
        <v>34.041671590127187</v>
      </c>
      <c r="D14" s="253">
        <v>35.6</v>
      </c>
      <c r="E14" s="254">
        <v>36.884664108336104</v>
      </c>
      <c r="F14" s="253">
        <v>35.799999999999997</v>
      </c>
      <c r="G14" s="253">
        <v>35.299999999999997</v>
      </c>
      <c r="H14" s="253">
        <v>34.752364231700312</v>
      </c>
    </row>
    <row r="15" spans="1:25" ht="31.9" customHeight="1">
      <c r="A15" s="51" t="s">
        <v>86</v>
      </c>
      <c r="B15" s="49" t="s">
        <v>95</v>
      </c>
      <c r="C15" s="253">
        <v>0.82379855795342039</v>
      </c>
      <c r="D15" s="253">
        <v>1.1000000000000001</v>
      </c>
      <c r="E15" s="254">
        <v>0.45416740205196632</v>
      </c>
      <c r="F15" s="253">
        <v>0.8</v>
      </c>
      <c r="G15" s="253">
        <v>0.8</v>
      </c>
      <c r="H15" s="253">
        <v>0.53227015624726826</v>
      </c>
    </row>
    <row r="16" spans="1:25" ht="31.9" customHeight="1">
      <c r="A16" s="162" t="s">
        <v>87</v>
      </c>
      <c r="B16" s="163" t="s">
        <v>96</v>
      </c>
      <c r="C16" s="255">
        <v>8.7856959457349184</v>
      </c>
      <c r="D16" s="255">
        <v>9.1999999999999993</v>
      </c>
      <c r="E16" s="254">
        <v>10.497112450461392</v>
      </c>
      <c r="F16" s="253">
        <v>9.6999999999999993</v>
      </c>
      <c r="G16" s="253">
        <v>10.1</v>
      </c>
      <c r="H16" s="253">
        <v>11.429250526789133</v>
      </c>
    </row>
    <row r="17" spans="1:8" s="44" customFormat="1" ht="31.9" customHeight="1">
      <c r="A17" s="503" t="s">
        <v>233</v>
      </c>
      <c r="B17" s="503"/>
      <c r="C17" s="186">
        <v>137.92992546295369</v>
      </c>
      <c r="D17" s="186">
        <v>143.69999999999999</v>
      </c>
      <c r="E17" s="186">
        <v>153.30337814972043</v>
      </c>
      <c r="F17" s="186">
        <v>143.9</v>
      </c>
      <c r="G17" s="186">
        <v>141.80000000000001</v>
      </c>
      <c r="H17" s="186">
        <v>144.78423758606775</v>
      </c>
    </row>
    <row r="18" spans="1:8" s="44" customFormat="1" ht="31.9" customHeight="1">
      <c r="A18" s="504" t="s">
        <v>212</v>
      </c>
      <c r="B18" s="504"/>
      <c r="C18" s="21">
        <v>1375.3663407970221</v>
      </c>
      <c r="D18" s="21">
        <v>1441.1</v>
      </c>
      <c r="E18" s="21">
        <v>1434.7549147608811</v>
      </c>
      <c r="F18" s="256">
        <v>1439.2</v>
      </c>
      <c r="G18" s="21">
        <v>1489.8</v>
      </c>
      <c r="H18" s="21">
        <v>1601.7949155277624</v>
      </c>
    </row>
    <row r="19" spans="1:8" s="44" customFormat="1" ht="31.9" customHeight="1" thickBot="1">
      <c r="A19" s="505" t="s">
        <v>213</v>
      </c>
      <c r="B19" s="505"/>
      <c r="C19" s="185">
        <v>0.10028595391030405</v>
      </c>
      <c r="D19" s="185">
        <v>0.1</v>
      </c>
      <c r="E19" s="257">
        <v>0.10684987141185033</v>
      </c>
      <c r="F19" s="258">
        <v>0.1</v>
      </c>
      <c r="G19" s="185">
        <v>9.5000000000000001E-2</v>
      </c>
      <c r="H19" s="258">
        <v>9.0388748386283871E-2</v>
      </c>
    </row>
    <row r="20" spans="1:8">
      <c r="A20" s="37"/>
      <c r="B20" s="37"/>
    </row>
    <row r="21" spans="1:8" ht="14.25">
      <c r="D21" s="39"/>
      <c r="H21" s="39"/>
    </row>
  </sheetData>
  <mergeCells count="5">
    <mergeCell ref="C3:H3"/>
    <mergeCell ref="A3:B4"/>
    <mergeCell ref="A17:B17"/>
    <mergeCell ref="A18:B18"/>
    <mergeCell ref="A19:B19"/>
  </mergeCells>
  <pageMargins left="0.70866141732283472" right="0.70866141732283472" top="0.74803149606299213" bottom="0.74803149606299213" header="0.31496062992125984" footer="0.31496062992125984"/>
  <pageSetup scale="84"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3"/>
  <sheetViews>
    <sheetView showGridLines="0" zoomScale="80" zoomScaleNormal="80" zoomScaleSheetLayoutView="80" workbookViewId="0"/>
  </sheetViews>
  <sheetFormatPr baseColWidth="10" defaultRowHeight="14.25"/>
  <cols>
    <col min="1" max="1" width="11.5703125" style="39"/>
    <col min="2" max="2" width="56.7109375" style="39" customWidth="1"/>
    <col min="3" max="3" width="18.7109375" style="39" customWidth="1"/>
    <col min="4" max="5" width="18.7109375" style="40" customWidth="1"/>
    <col min="6" max="257" width="11.5703125" style="39"/>
    <col min="258" max="258" width="82.85546875" style="39" customWidth="1"/>
    <col min="259" max="259" width="20.28515625" style="39" customWidth="1"/>
    <col min="260" max="513" width="11.5703125" style="39"/>
    <col min="514" max="514" width="82.85546875" style="39" customWidth="1"/>
    <col min="515" max="515" width="20.28515625" style="39" customWidth="1"/>
    <col min="516" max="769" width="11.5703125" style="39"/>
    <col min="770" max="770" width="82.85546875" style="39" customWidth="1"/>
    <col min="771" max="771" width="20.28515625" style="39" customWidth="1"/>
    <col min="772" max="1025" width="11.5703125" style="39"/>
    <col min="1026" max="1026" width="82.85546875" style="39" customWidth="1"/>
    <col min="1027" max="1027" width="20.28515625" style="39" customWidth="1"/>
    <col min="1028" max="1281" width="11.5703125" style="39"/>
    <col min="1282" max="1282" width="82.85546875" style="39" customWidth="1"/>
    <col min="1283" max="1283" width="20.28515625" style="39" customWidth="1"/>
    <col min="1284" max="1537" width="11.5703125" style="39"/>
    <col min="1538" max="1538" width="82.85546875" style="39" customWidth="1"/>
    <col min="1539" max="1539" width="20.28515625" style="39" customWidth="1"/>
    <col min="1540" max="1793" width="11.5703125" style="39"/>
    <col min="1794" max="1794" width="82.85546875" style="39" customWidth="1"/>
    <col min="1795" max="1795" width="20.28515625" style="39" customWidth="1"/>
    <col min="1796" max="2049" width="11.5703125" style="39"/>
    <col min="2050" max="2050" width="82.85546875" style="39" customWidth="1"/>
    <col min="2051" max="2051" width="20.28515625" style="39" customWidth="1"/>
    <col min="2052" max="2305" width="11.5703125" style="39"/>
    <col min="2306" max="2306" width="82.85546875" style="39" customWidth="1"/>
    <col min="2307" max="2307" width="20.28515625" style="39" customWidth="1"/>
    <col min="2308" max="2561" width="11.5703125" style="39"/>
    <col min="2562" max="2562" width="82.85546875" style="39" customWidth="1"/>
    <col min="2563" max="2563" width="20.28515625" style="39" customWidth="1"/>
    <col min="2564" max="2817" width="11.5703125" style="39"/>
    <col min="2818" max="2818" width="82.85546875" style="39" customWidth="1"/>
    <col min="2819" max="2819" width="20.28515625" style="39" customWidth="1"/>
    <col min="2820" max="3073" width="11.5703125" style="39"/>
    <col min="3074" max="3074" width="82.85546875" style="39" customWidth="1"/>
    <col min="3075" max="3075" width="20.28515625" style="39" customWidth="1"/>
    <col min="3076" max="3329" width="11.5703125" style="39"/>
    <col min="3330" max="3330" width="82.85546875" style="39" customWidth="1"/>
    <col min="3331" max="3331" width="20.28515625" style="39" customWidth="1"/>
    <col min="3332" max="3585" width="11.5703125" style="39"/>
    <col min="3586" max="3586" width="82.85546875" style="39" customWidth="1"/>
    <col min="3587" max="3587" width="20.28515625" style="39" customWidth="1"/>
    <col min="3588" max="3841" width="11.5703125" style="39"/>
    <col min="3842" max="3842" width="82.85546875" style="39" customWidth="1"/>
    <col min="3843" max="3843" width="20.28515625" style="39" customWidth="1"/>
    <col min="3844" max="4097" width="11.5703125" style="39"/>
    <col min="4098" max="4098" width="82.85546875" style="39" customWidth="1"/>
    <col min="4099" max="4099" width="20.28515625" style="39" customWidth="1"/>
    <col min="4100" max="4353" width="11.5703125" style="39"/>
    <col min="4354" max="4354" width="82.85546875" style="39" customWidth="1"/>
    <col min="4355" max="4355" width="20.28515625" style="39" customWidth="1"/>
    <col min="4356" max="4609" width="11.5703125" style="39"/>
    <col min="4610" max="4610" width="82.85546875" style="39" customWidth="1"/>
    <col min="4611" max="4611" width="20.28515625" style="39" customWidth="1"/>
    <col min="4612" max="4865" width="11.5703125" style="39"/>
    <col min="4866" max="4866" width="82.85546875" style="39" customWidth="1"/>
    <col min="4867" max="4867" width="20.28515625" style="39" customWidth="1"/>
    <col min="4868" max="5121" width="11.5703125" style="39"/>
    <col min="5122" max="5122" width="82.85546875" style="39" customWidth="1"/>
    <col min="5123" max="5123" width="20.28515625" style="39" customWidth="1"/>
    <col min="5124" max="5377" width="11.5703125" style="39"/>
    <col min="5378" max="5378" width="82.85546875" style="39" customWidth="1"/>
    <col min="5379" max="5379" width="20.28515625" style="39" customWidth="1"/>
    <col min="5380" max="5633" width="11.5703125" style="39"/>
    <col min="5634" max="5634" width="82.85546875" style="39" customWidth="1"/>
    <col min="5635" max="5635" width="20.28515625" style="39" customWidth="1"/>
    <col min="5636" max="5889" width="11.5703125" style="39"/>
    <col min="5890" max="5890" width="82.85546875" style="39" customWidth="1"/>
    <col min="5891" max="5891" width="20.28515625" style="39" customWidth="1"/>
    <col min="5892" max="6145" width="11.5703125" style="39"/>
    <col min="6146" max="6146" width="82.85546875" style="39" customWidth="1"/>
    <col min="6147" max="6147" width="20.28515625" style="39" customWidth="1"/>
    <col min="6148" max="6401" width="11.5703125" style="39"/>
    <col min="6402" max="6402" width="82.85546875" style="39" customWidth="1"/>
    <col min="6403" max="6403" width="20.28515625" style="39" customWidth="1"/>
    <col min="6404" max="6657" width="11.5703125" style="39"/>
    <col min="6658" max="6658" width="82.85546875" style="39" customWidth="1"/>
    <col min="6659" max="6659" width="20.28515625" style="39" customWidth="1"/>
    <col min="6660" max="6913" width="11.5703125" style="39"/>
    <col min="6914" max="6914" width="82.85546875" style="39" customWidth="1"/>
    <col min="6915" max="6915" width="20.28515625" style="39" customWidth="1"/>
    <col min="6916" max="7169" width="11.5703125" style="39"/>
    <col min="7170" max="7170" width="82.85546875" style="39" customWidth="1"/>
    <col min="7171" max="7171" width="20.28515625" style="39" customWidth="1"/>
    <col min="7172" max="7425" width="11.5703125" style="39"/>
    <col min="7426" max="7426" width="82.85546875" style="39" customWidth="1"/>
    <col min="7427" max="7427" width="20.28515625" style="39" customWidth="1"/>
    <col min="7428" max="7681" width="11.5703125" style="39"/>
    <col min="7682" max="7682" width="82.85546875" style="39" customWidth="1"/>
    <col min="7683" max="7683" width="20.28515625" style="39" customWidth="1"/>
    <col min="7684" max="7937" width="11.5703125" style="39"/>
    <col min="7938" max="7938" width="82.85546875" style="39" customWidth="1"/>
    <col min="7939" max="7939" width="20.28515625" style="39" customWidth="1"/>
    <col min="7940" max="8193" width="11.5703125" style="39"/>
    <col min="8194" max="8194" width="82.85546875" style="39" customWidth="1"/>
    <col min="8195" max="8195" width="20.28515625" style="39" customWidth="1"/>
    <col min="8196" max="8449" width="11.5703125" style="39"/>
    <col min="8450" max="8450" width="82.85546875" style="39" customWidth="1"/>
    <col min="8451" max="8451" width="20.28515625" style="39" customWidth="1"/>
    <col min="8452" max="8705" width="11.5703125" style="39"/>
    <col min="8706" max="8706" width="82.85546875" style="39" customWidth="1"/>
    <col min="8707" max="8707" width="20.28515625" style="39" customWidth="1"/>
    <col min="8708" max="8961" width="11.5703125" style="39"/>
    <col min="8962" max="8962" width="82.85546875" style="39" customWidth="1"/>
    <col min="8963" max="8963" width="20.28515625" style="39" customWidth="1"/>
    <col min="8964" max="9217" width="11.5703125" style="39"/>
    <col min="9218" max="9218" width="82.85546875" style="39" customWidth="1"/>
    <col min="9219" max="9219" width="20.28515625" style="39" customWidth="1"/>
    <col min="9220" max="9473" width="11.5703125" style="39"/>
    <col min="9474" max="9474" width="82.85546875" style="39" customWidth="1"/>
    <col min="9475" max="9475" width="20.28515625" style="39" customWidth="1"/>
    <col min="9476" max="9729" width="11.5703125" style="39"/>
    <col min="9730" max="9730" width="82.85546875" style="39" customWidth="1"/>
    <col min="9731" max="9731" width="20.28515625" style="39" customWidth="1"/>
    <col min="9732" max="9985" width="11.5703125" style="39"/>
    <col min="9986" max="9986" width="82.85546875" style="39" customWidth="1"/>
    <col min="9987" max="9987" width="20.28515625" style="39" customWidth="1"/>
    <col min="9988" max="10241" width="11.5703125" style="39"/>
    <col min="10242" max="10242" width="82.85546875" style="39" customWidth="1"/>
    <col min="10243" max="10243" width="20.28515625" style="39" customWidth="1"/>
    <col min="10244" max="10497" width="11.5703125" style="39"/>
    <col min="10498" max="10498" width="82.85546875" style="39" customWidth="1"/>
    <col min="10499" max="10499" width="20.28515625" style="39" customWidth="1"/>
    <col min="10500" max="10753" width="11.5703125" style="39"/>
    <col min="10754" max="10754" width="82.85546875" style="39" customWidth="1"/>
    <col min="10755" max="10755" width="20.28515625" style="39" customWidth="1"/>
    <col min="10756" max="11009" width="11.5703125" style="39"/>
    <col min="11010" max="11010" width="82.85546875" style="39" customWidth="1"/>
    <col min="11011" max="11011" width="20.28515625" style="39" customWidth="1"/>
    <col min="11012" max="11265" width="11.5703125" style="39"/>
    <col min="11266" max="11266" width="82.85546875" style="39" customWidth="1"/>
    <col min="11267" max="11267" width="20.28515625" style="39" customWidth="1"/>
    <col min="11268" max="11521" width="11.5703125" style="39"/>
    <col min="11522" max="11522" width="82.85546875" style="39" customWidth="1"/>
    <col min="11523" max="11523" width="20.28515625" style="39" customWidth="1"/>
    <col min="11524" max="11777" width="11.5703125" style="39"/>
    <col min="11778" max="11778" width="82.85546875" style="39" customWidth="1"/>
    <col min="11779" max="11779" width="20.28515625" style="39" customWidth="1"/>
    <col min="11780" max="12033" width="11.5703125" style="39"/>
    <col min="12034" max="12034" width="82.85546875" style="39" customWidth="1"/>
    <col min="12035" max="12035" width="20.28515625" style="39" customWidth="1"/>
    <col min="12036" max="12289" width="11.5703125" style="39"/>
    <col min="12290" max="12290" width="82.85546875" style="39" customWidth="1"/>
    <col min="12291" max="12291" width="20.28515625" style="39" customWidth="1"/>
    <col min="12292" max="12545" width="11.5703125" style="39"/>
    <col min="12546" max="12546" width="82.85546875" style="39" customWidth="1"/>
    <col min="12547" max="12547" width="20.28515625" style="39" customWidth="1"/>
    <col min="12548" max="12801" width="11.5703125" style="39"/>
    <col min="12802" max="12802" width="82.85546875" style="39" customWidth="1"/>
    <col min="12803" max="12803" width="20.28515625" style="39" customWidth="1"/>
    <col min="12804" max="13057" width="11.5703125" style="39"/>
    <col min="13058" max="13058" width="82.85546875" style="39" customWidth="1"/>
    <col min="13059" max="13059" width="20.28515625" style="39" customWidth="1"/>
    <col min="13060" max="13313" width="11.5703125" style="39"/>
    <col min="13314" max="13314" width="82.85546875" style="39" customWidth="1"/>
    <col min="13315" max="13315" width="20.28515625" style="39" customWidth="1"/>
    <col min="13316" max="13569" width="11.5703125" style="39"/>
    <col min="13570" max="13570" width="82.85546875" style="39" customWidth="1"/>
    <col min="13571" max="13571" width="20.28515625" style="39" customWidth="1"/>
    <col min="13572" max="13825" width="11.5703125" style="39"/>
    <col min="13826" max="13826" width="82.85546875" style="39" customWidth="1"/>
    <col min="13827" max="13827" width="20.28515625" style="39" customWidth="1"/>
    <col min="13828" max="14081" width="11.5703125" style="39"/>
    <col min="14082" max="14082" width="82.85546875" style="39" customWidth="1"/>
    <col min="14083" max="14083" width="20.28515625" style="39" customWidth="1"/>
    <col min="14084" max="14337" width="11.5703125" style="39"/>
    <col min="14338" max="14338" width="82.85546875" style="39" customWidth="1"/>
    <col min="14339" max="14339" width="20.28515625" style="39" customWidth="1"/>
    <col min="14340" max="14593" width="11.5703125" style="39"/>
    <col min="14594" max="14594" width="82.85546875" style="39" customWidth="1"/>
    <col min="14595" max="14595" width="20.28515625" style="39" customWidth="1"/>
    <col min="14596" max="14849" width="11.5703125" style="39"/>
    <col min="14850" max="14850" width="82.85546875" style="39" customWidth="1"/>
    <col min="14851" max="14851" width="20.28515625" style="39" customWidth="1"/>
    <col min="14852" max="15105" width="11.5703125" style="39"/>
    <col min="15106" max="15106" width="82.85546875" style="39" customWidth="1"/>
    <col min="15107" max="15107" width="20.28515625" style="39" customWidth="1"/>
    <col min="15108" max="15361" width="11.5703125" style="39"/>
    <col min="15362" max="15362" width="82.85546875" style="39" customWidth="1"/>
    <col min="15363" max="15363" width="20.28515625" style="39" customWidth="1"/>
    <col min="15364" max="15617" width="11.5703125" style="39"/>
    <col min="15618" max="15618" width="82.85546875" style="39" customWidth="1"/>
    <col min="15619" max="15619" width="20.28515625" style="39" customWidth="1"/>
    <col min="15620" max="15873" width="11.5703125" style="39"/>
    <col min="15874" max="15874" width="82.85546875" style="39" customWidth="1"/>
    <col min="15875" max="15875" width="20.28515625" style="39" customWidth="1"/>
    <col min="15876" max="16129" width="11.5703125" style="39"/>
    <col min="16130" max="16130" width="82.85546875" style="39" customWidth="1"/>
    <col min="16131" max="16131" width="20.28515625" style="39" customWidth="1"/>
    <col min="16132" max="16384" width="11.5703125" style="39"/>
  </cols>
  <sheetData>
    <row r="1" spans="1:5" s="44" customFormat="1" ht="30" customHeight="1">
      <c r="A1" s="172" t="s">
        <v>304</v>
      </c>
      <c r="B1" s="173"/>
      <c r="C1" s="173"/>
      <c r="D1" s="174"/>
      <c r="E1" s="174"/>
    </row>
    <row r="2" spans="1:5" ht="6" customHeight="1" thickBot="1">
      <c r="A2" s="37"/>
      <c r="B2" s="37"/>
      <c r="C2" s="37"/>
      <c r="D2" s="38"/>
      <c r="E2" s="38"/>
    </row>
    <row r="3" spans="1:5" s="44" customFormat="1" ht="22.15" customHeight="1">
      <c r="A3" s="501" t="s">
        <v>207</v>
      </c>
      <c r="B3" s="501"/>
      <c r="C3" s="506" t="s">
        <v>205</v>
      </c>
      <c r="D3" s="501" t="s">
        <v>206</v>
      </c>
      <c r="E3" s="501"/>
    </row>
    <row r="4" spans="1:5" s="44" customFormat="1" ht="22.15" customHeight="1">
      <c r="A4" s="502"/>
      <c r="B4" s="502"/>
      <c r="C4" s="507"/>
      <c r="D4" s="187" t="s">
        <v>152</v>
      </c>
      <c r="E4" s="187" t="s">
        <v>153</v>
      </c>
    </row>
    <row r="5" spans="1:5" ht="31.9" customHeight="1">
      <c r="A5" s="50" t="s">
        <v>76</v>
      </c>
      <c r="B5" s="46" t="s">
        <v>88</v>
      </c>
      <c r="C5" s="190">
        <v>12.559618829079497</v>
      </c>
      <c r="D5" s="190">
        <v>11.186000000000002</v>
      </c>
      <c r="E5" s="190">
        <v>1.3736188290794953</v>
      </c>
    </row>
    <row r="6" spans="1:5" ht="31.9" customHeight="1">
      <c r="A6" s="51" t="s">
        <v>77</v>
      </c>
      <c r="B6" s="49" t="s">
        <v>36</v>
      </c>
      <c r="C6" s="190">
        <v>0</v>
      </c>
      <c r="D6" s="190">
        <v>0</v>
      </c>
      <c r="E6" s="190">
        <v>0</v>
      </c>
    </row>
    <row r="7" spans="1:5" ht="31.9" customHeight="1">
      <c r="A7" s="51" t="s">
        <v>78</v>
      </c>
      <c r="B7" s="49" t="s">
        <v>90</v>
      </c>
      <c r="C7" s="190">
        <v>47.210505979577832</v>
      </c>
      <c r="D7" s="190">
        <v>20.583421554484186</v>
      </c>
      <c r="E7" s="190">
        <v>26.627084425093646</v>
      </c>
    </row>
    <row r="8" spans="1:5" ht="31.9" customHeight="1">
      <c r="A8" s="51" t="s">
        <v>79</v>
      </c>
      <c r="B8" s="49" t="s">
        <v>91</v>
      </c>
      <c r="C8" s="190">
        <v>27.411799935069119</v>
      </c>
      <c r="D8" s="190">
        <v>2.7818331081509857</v>
      </c>
      <c r="E8" s="190">
        <v>24.629966826918135</v>
      </c>
    </row>
    <row r="9" spans="1:5" ht="31.9" customHeight="1">
      <c r="A9" s="51" t="s">
        <v>80</v>
      </c>
      <c r="B9" s="49" t="s">
        <v>167</v>
      </c>
      <c r="C9" s="190">
        <v>0.29253746336793257</v>
      </c>
      <c r="D9" s="190">
        <v>0.14189982077966284</v>
      </c>
      <c r="E9" s="190">
        <v>0.15063764258826973</v>
      </c>
    </row>
    <row r="10" spans="1:5" ht="31.9" customHeight="1">
      <c r="A10" s="51" t="s">
        <v>81</v>
      </c>
      <c r="B10" s="49" t="s">
        <v>168</v>
      </c>
      <c r="C10" s="190">
        <v>2.7524052901731979</v>
      </c>
      <c r="D10" s="190">
        <v>2.7524052901731979</v>
      </c>
      <c r="E10" s="190">
        <v>0</v>
      </c>
    </row>
    <row r="11" spans="1:5" ht="31.9" customHeight="1">
      <c r="A11" s="51" t="s">
        <v>82</v>
      </c>
      <c r="B11" s="49" t="s">
        <v>92</v>
      </c>
      <c r="C11" s="190">
        <v>1.1062694366207027</v>
      </c>
      <c r="D11" s="190">
        <v>1.1062694366207027</v>
      </c>
      <c r="E11" s="190">
        <v>0</v>
      </c>
    </row>
    <row r="12" spans="1:5" ht="31.9" customHeight="1">
      <c r="A12" s="51" t="s">
        <v>83</v>
      </c>
      <c r="B12" s="49" t="s">
        <v>93</v>
      </c>
      <c r="C12" s="190">
        <v>0.82392163795518369</v>
      </c>
      <c r="D12" s="190">
        <v>0.4932356312210594</v>
      </c>
      <c r="E12" s="190">
        <v>0.33068600673412429</v>
      </c>
    </row>
    <row r="13" spans="1:5" ht="31.9" customHeight="1">
      <c r="A13" s="51" t="s">
        <v>84</v>
      </c>
      <c r="B13" s="49" t="s">
        <v>94</v>
      </c>
      <c r="C13" s="190">
        <v>2.1217007972947135</v>
      </c>
      <c r="D13" s="190">
        <v>1.0029705</v>
      </c>
      <c r="E13" s="190">
        <v>1.1187302972947135</v>
      </c>
    </row>
    <row r="14" spans="1:5" ht="31.9" customHeight="1">
      <c r="A14" s="51" t="s">
        <v>85</v>
      </c>
      <c r="B14" s="49" t="s">
        <v>95</v>
      </c>
      <c r="C14" s="190">
        <v>34.041671590127187</v>
      </c>
      <c r="D14" s="190">
        <v>9.257015064615377</v>
      </c>
      <c r="E14" s="190">
        <v>24.78465652551181</v>
      </c>
    </row>
    <row r="15" spans="1:5" ht="31.9" customHeight="1">
      <c r="A15" s="51" t="s">
        <v>86</v>
      </c>
      <c r="B15" s="49" t="s">
        <v>95</v>
      </c>
      <c r="C15" s="190">
        <v>0.82379855795342039</v>
      </c>
      <c r="D15" s="190">
        <v>0.82223535368835465</v>
      </c>
      <c r="E15" s="190">
        <v>1.5632042650657318E-3</v>
      </c>
    </row>
    <row r="16" spans="1:5" ht="31.9" customHeight="1">
      <c r="A16" s="162" t="s">
        <v>87</v>
      </c>
      <c r="B16" s="163" t="s">
        <v>96</v>
      </c>
      <c r="C16" s="189">
        <v>8.7856959457349184</v>
      </c>
      <c r="D16" s="189">
        <v>4.2380248184033444</v>
      </c>
      <c r="E16" s="189">
        <v>4.547671127331574</v>
      </c>
    </row>
    <row r="17" spans="1:5" s="44" customFormat="1" ht="31.9" customHeight="1">
      <c r="A17" s="503" t="s">
        <v>0</v>
      </c>
      <c r="B17" s="503"/>
      <c r="C17" s="169">
        <v>137.92992546295369</v>
      </c>
      <c r="D17" s="169">
        <v>54.365310578136871</v>
      </c>
      <c r="E17" s="186">
        <v>83.564614884816834</v>
      </c>
    </row>
    <row r="18" spans="1:5" s="44" customFormat="1" ht="31.9" customHeight="1">
      <c r="A18" s="504" t="s">
        <v>212</v>
      </c>
      <c r="B18" s="504"/>
      <c r="C18" s="177">
        <v>1375.3663407970221</v>
      </c>
      <c r="D18" s="177">
        <v>825.622418329997</v>
      </c>
      <c r="E18" s="21">
        <v>549.74392246702507</v>
      </c>
    </row>
    <row r="19" spans="1:5" s="44" customFormat="1" ht="31.9" customHeight="1" thickBot="1">
      <c r="A19" s="505" t="s">
        <v>213</v>
      </c>
      <c r="B19" s="505"/>
      <c r="C19" s="188">
        <v>0.10028595391030405</v>
      </c>
      <c r="D19" s="188">
        <v>6.5847667615545946E-2</v>
      </c>
      <c r="E19" s="185">
        <v>0.15200643694215507</v>
      </c>
    </row>
    <row r="20" spans="1:5">
      <c r="A20" s="37"/>
      <c r="B20" s="37"/>
    </row>
    <row r="32" spans="1:5">
      <c r="D32" s="39"/>
      <c r="E32" s="39"/>
    </row>
    <row r="33" spans="4:5">
      <c r="D33" s="39"/>
      <c r="E33" s="39"/>
    </row>
    <row r="34" spans="4:5">
      <c r="D34" s="39"/>
      <c r="E34" s="39"/>
    </row>
    <row r="35" spans="4:5">
      <c r="D35" s="39"/>
      <c r="E35" s="39"/>
    </row>
    <row r="36" spans="4:5">
      <c r="D36" s="39"/>
      <c r="E36" s="39"/>
    </row>
    <row r="37" spans="4:5">
      <c r="D37" s="39"/>
      <c r="E37" s="39"/>
    </row>
    <row r="38" spans="4:5">
      <c r="D38" s="39"/>
      <c r="E38" s="39"/>
    </row>
    <row r="39" spans="4:5">
      <c r="D39" s="39"/>
      <c r="E39" s="39"/>
    </row>
    <row r="40" spans="4:5">
      <c r="D40" s="39"/>
      <c r="E40" s="39"/>
    </row>
    <row r="41" spans="4:5">
      <c r="D41" s="39"/>
      <c r="E41" s="39"/>
    </row>
    <row r="42" spans="4:5">
      <c r="D42" s="39"/>
      <c r="E42" s="39"/>
    </row>
    <row r="43" spans="4:5">
      <c r="D43" s="39"/>
      <c r="E43" s="39"/>
    </row>
  </sheetData>
  <mergeCells count="6">
    <mergeCell ref="A19:B19"/>
    <mergeCell ref="A3:B4"/>
    <mergeCell ref="C3:C4"/>
    <mergeCell ref="D3:E3"/>
    <mergeCell ref="A17:B17"/>
    <mergeCell ref="A18:B18"/>
  </mergeCells>
  <pageMargins left="0.70866141732283472" right="0.70866141732283472" top="0.74803149606299213" bottom="0.74803149606299213" header="0.31496062992125984" footer="0.31496062992125984"/>
  <pageSetup scale="85"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3"/>
  <sheetViews>
    <sheetView showGridLines="0" zoomScale="80" zoomScaleNormal="80" workbookViewId="0"/>
  </sheetViews>
  <sheetFormatPr baseColWidth="10" defaultRowHeight="15"/>
  <cols>
    <col min="1" max="1" width="11.5703125" style="35"/>
    <col min="2" max="2" width="56.7109375" style="35" customWidth="1"/>
    <col min="3" max="3" width="18.7109375" style="35" customWidth="1"/>
    <col min="4" max="5" width="18.7109375" style="36" customWidth="1"/>
    <col min="6" max="257" width="11.5703125" style="35"/>
    <col min="258" max="258" width="82.85546875" style="35" customWidth="1"/>
    <col min="259" max="259" width="20.28515625" style="35" customWidth="1"/>
    <col min="260" max="513" width="11.5703125" style="35"/>
    <col min="514" max="514" width="82.85546875" style="35" customWidth="1"/>
    <col min="515" max="515" width="20.28515625" style="35" customWidth="1"/>
    <col min="516" max="769" width="11.5703125" style="35"/>
    <col min="770" max="770" width="82.85546875" style="35" customWidth="1"/>
    <col min="771" max="771" width="20.28515625" style="35" customWidth="1"/>
    <col min="772" max="1025" width="11.5703125" style="35"/>
    <col min="1026" max="1026" width="82.85546875" style="35" customWidth="1"/>
    <col min="1027" max="1027" width="20.28515625" style="35" customWidth="1"/>
    <col min="1028" max="1281" width="11.5703125" style="35"/>
    <col min="1282" max="1282" width="82.85546875" style="35" customWidth="1"/>
    <col min="1283" max="1283" width="20.28515625" style="35" customWidth="1"/>
    <col min="1284" max="1537" width="11.5703125" style="35"/>
    <col min="1538" max="1538" width="82.85546875" style="35" customWidth="1"/>
    <col min="1539" max="1539" width="20.28515625" style="35" customWidth="1"/>
    <col min="1540" max="1793" width="11.5703125" style="35"/>
    <col min="1794" max="1794" width="82.85546875" style="35" customWidth="1"/>
    <col min="1795" max="1795" width="20.28515625" style="35" customWidth="1"/>
    <col min="1796" max="2049" width="11.5703125" style="35"/>
    <col min="2050" max="2050" width="82.85546875" style="35" customWidth="1"/>
    <col min="2051" max="2051" width="20.28515625" style="35" customWidth="1"/>
    <col min="2052" max="2305" width="11.5703125" style="35"/>
    <col min="2306" max="2306" width="82.85546875" style="35" customWidth="1"/>
    <col min="2307" max="2307" width="20.28515625" style="35" customWidth="1"/>
    <col min="2308" max="2561" width="11.5703125" style="35"/>
    <col min="2562" max="2562" width="82.85546875" style="35" customWidth="1"/>
    <col min="2563" max="2563" width="20.28515625" style="35" customWidth="1"/>
    <col min="2564" max="2817" width="11.5703125" style="35"/>
    <col min="2818" max="2818" width="82.85546875" style="35" customWidth="1"/>
    <col min="2819" max="2819" width="20.28515625" style="35" customWidth="1"/>
    <col min="2820" max="3073" width="11.5703125" style="35"/>
    <col min="3074" max="3074" width="82.85546875" style="35" customWidth="1"/>
    <col min="3075" max="3075" width="20.28515625" style="35" customWidth="1"/>
    <col min="3076" max="3329" width="11.5703125" style="35"/>
    <col min="3330" max="3330" width="82.85546875" style="35" customWidth="1"/>
    <col min="3331" max="3331" width="20.28515625" style="35" customWidth="1"/>
    <col min="3332" max="3585" width="11.5703125" style="35"/>
    <col min="3586" max="3586" width="82.85546875" style="35" customWidth="1"/>
    <col min="3587" max="3587" width="20.28515625" style="35" customWidth="1"/>
    <col min="3588" max="3841" width="11.5703125" style="35"/>
    <col min="3842" max="3842" width="82.85546875" style="35" customWidth="1"/>
    <col min="3843" max="3843" width="20.28515625" style="35" customWidth="1"/>
    <col min="3844" max="4097" width="11.5703125" style="35"/>
    <col min="4098" max="4098" width="82.85546875" style="35" customWidth="1"/>
    <col min="4099" max="4099" width="20.28515625" style="35" customWidth="1"/>
    <col min="4100" max="4353" width="11.5703125" style="35"/>
    <col min="4354" max="4354" width="82.85546875" style="35" customWidth="1"/>
    <col min="4355" max="4355" width="20.28515625" style="35" customWidth="1"/>
    <col min="4356" max="4609" width="11.5703125" style="35"/>
    <col min="4610" max="4610" width="82.85546875" style="35" customWidth="1"/>
    <col min="4611" max="4611" width="20.28515625" style="35" customWidth="1"/>
    <col min="4612" max="4865" width="11.5703125" style="35"/>
    <col min="4866" max="4866" width="82.85546875" style="35" customWidth="1"/>
    <col min="4867" max="4867" width="20.28515625" style="35" customWidth="1"/>
    <col min="4868" max="5121" width="11.5703125" style="35"/>
    <col min="5122" max="5122" width="82.85546875" style="35" customWidth="1"/>
    <col min="5123" max="5123" width="20.28515625" style="35" customWidth="1"/>
    <col min="5124" max="5377" width="11.5703125" style="35"/>
    <col min="5378" max="5378" width="82.85546875" style="35" customWidth="1"/>
    <col min="5379" max="5379" width="20.28515625" style="35" customWidth="1"/>
    <col min="5380" max="5633" width="11.5703125" style="35"/>
    <col min="5634" max="5634" width="82.85546875" style="35" customWidth="1"/>
    <col min="5635" max="5635" width="20.28515625" style="35" customWidth="1"/>
    <col min="5636" max="5889" width="11.5703125" style="35"/>
    <col min="5890" max="5890" width="82.85546875" style="35" customWidth="1"/>
    <col min="5891" max="5891" width="20.28515625" style="35" customWidth="1"/>
    <col min="5892" max="6145" width="11.5703125" style="35"/>
    <col min="6146" max="6146" width="82.85546875" style="35" customWidth="1"/>
    <col min="6147" max="6147" width="20.28515625" style="35" customWidth="1"/>
    <col min="6148" max="6401" width="11.5703125" style="35"/>
    <col min="6402" max="6402" width="82.85546875" style="35" customWidth="1"/>
    <col min="6403" max="6403" width="20.28515625" style="35" customWidth="1"/>
    <col min="6404" max="6657" width="11.5703125" style="35"/>
    <col min="6658" max="6658" width="82.85546875" style="35" customWidth="1"/>
    <col min="6659" max="6659" width="20.28515625" style="35" customWidth="1"/>
    <col min="6660" max="6913" width="11.5703125" style="35"/>
    <col min="6914" max="6914" width="82.85546875" style="35" customWidth="1"/>
    <col min="6915" max="6915" width="20.28515625" style="35" customWidth="1"/>
    <col min="6916" max="7169" width="11.5703125" style="35"/>
    <col min="7170" max="7170" width="82.85546875" style="35" customWidth="1"/>
    <col min="7171" max="7171" width="20.28515625" style="35" customWidth="1"/>
    <col min="7172" max="7425" width="11.5703125" style="35"/>
    <col min="7426" max="7426" width="82.85546875" style="35" customWidth="1"/>
    <col min="7427" max="7427" width="20.28515625" style="35" customWidth="1"/>
    <col min="7428" max="7681" width="11.5703125" style="35"/>
    <col min="7682" max="7682" width="82.85546875" style="35" customWidth="1"/>
    <col min="7683" max="7683" width="20.28515625" style="35" customWidth="1"/>
    <col min="7684" max="7937" width="11.5703125" style="35"/>
    <col min="7938" max="7938" width="82.85546875" style="35" customWidth="1"/>
    <col min="7939" max="7939" width="20.28515625" style="35" customWidth="1"/>
    <col min="7940" max="8193" width="11.5703125" style="35"/>
    <col min="8194" max="8194" width="82.85546875" style="35" customWidth="1"/>
    <col min="8195" max="8195" width="20.28515625" style="35" customWidth="1"/>
    <col min="8196" max="8449" width="11.5703125" style="35"/>
    <col min="8450" max="8450" width="82.85546875" style="35" customWidth="1"/>
    <col min="8451" max="8451" width="20.28515625" style="35" customWidth="1"/>
    <col min="8452" max="8705" width="11.5703125" style="35"/>
    <col min="8706" max="8706" width="82.85546875" style="35" customWidth="1"/>
    <col min="8707" max="8707" width="20.28515625" style="35" customWidth="1"/>
    <col min="8708" max="8961" width="11.5703125" style="35"/>
    <col min="8962" max="8962" width="82.85546875" style="35" customWidth="1"/>
    <col min="8963" max="8963" width="20.28515625" style="35" customWidth="1"/>
    <col min="8964" max="9217" width="11.5703125" style="35"/>
    <col min="9218" max="9218" width="82.85546875" style="35" customWidth="1"/>
    <col min="9219" max="9219" width="20.28515625" style="35" customWidth="1"/>
    <col min="9220" max="9473" width="11.5703125" style="35"/>
    <col min="9474" max="9474" width="82.85546875" style="35" customWidth="1"/>
    <col min="9475" max="9475" width="20.28515625" style="35" customWidth="1"/>
    <col min="9476" max="9729" width="11.5703125" style="35"/>
    <col min="9730" max="9730" width="82.85546875" style="35" customWidth="1"/>
    <col min="9731" max="9731" width="20.28515625" style="35" customWidth="1"/>
    <col min="9732" max="9985" width="11.5703125" style="35"/>
    <col min="9986" max="9986" width="82.85546875" style="35" customWidth="1"/>
    <col min="9987" max="9987" width="20.28515625" style="35" customWidth="1"/>
    <col min="9988" max="10241" width="11.5703125" style="35"/>
    <col min="10242" max="10242" width="82.85546875" style="35" customWidth="1"/>
    <col min="10243" max="10243" width="20.28515625" style="35" customWidth="1"/>
    <col min="10244" max="10497" width="11.5703125" style="35"/>
    <col min="10498" max="10498" width="82.85546875" style="35" customWidth="1"/>
    <col min="10499" max="10499" width="20.28515625" style="35" customWidth="1"/>
    <col min="10500" max="10753" width="11.5703125" style="35"/>
    <col min="10754" max="10754" width="82.85546875" style="35" customWidth="1"/>
    <col min="10755" max="10755" width="20.28515625" style="35" customWidth="1"/>
    <col min="10756" max="11009" width="11.5703125" style="35"/>
    <col min="11010" max="11010" width="82.85546875" style="35" customWidth="1"/>
    <col min="11011" max="11011" width="20.28515625" style="35" customWidth="1"/>
    <col min="11012" max="11265" width="11.5703125" style="35"/>
    <col min="11266" max="11266" width="82.85546875" style="35" customWidth="1"/>
    <col min="11267" max="11267" width="20.28515625" style="35" customWidth="1"/>
    <col min="11268" max="11521" width="11.5703125" style="35"/>
    <col min="11522" max="11522" width="82.85546875" style="35" customWidth="1"/>
    <col min="11523" max="11523" width="20.28515625" style="35" customWidth="1"/>
    <col min="11524" max="11777" width="11.5703125" style="35"/>
    <col min="11778" max="11778" width="82.85546875" style="35" customWidth="1"/>
    <col min="11779" max="11779" width="20.28515625" style="35" customWidth="1"/>
    <col min="11780" max="12033" width="11.5703125" style="35"/>
    <col min="12034" max="12034" width="82.85546875" style="35" customWidth="1"/>
    <col min="12035" max="12035" width="20.28515625" style="35" customWidth="1"/>
    <col min="12036" max="12289" width="11.5703125" style="35"/>
    <col min="12290" max="12290" width="82.85546875" style="35" customWidth="1"/>
    <col min="12291" max="12291" width="20.28515625" style="35" customWidth="1"/>
    <col min="12292" max="12545" width="11.5703125" style="35"/>
    <col min="12546" max="12546" width="82.85546875" style="35" customWidth="1"/>
    <col min="12547" max="12547" width="20.28515625" style="35" customWidth="1"/>
    <col min="12548" max="12801" width="11.5703125" style="35"/>
    <col min="12802" max="12802" width="82.85546875" style="35" customWidth="1"/>
    <col min="12803" max="12803" width="20.28515625" style="35" customWidth="1"/>
    <col min="12804" max="13057" width="11.5703125" style="35"/>
    <col min="13058" max="13058" width="82.85546875" style="35" customWidth="1"/>
    <col min="13059" max="13059" width="20.28515625" style="35" customWidth="1"/>
    <col min="13060" max="13313" width="11.5703125" style="35"/>
    <col min="13314" max="13314" width="82.85546875" style="35" customWidth="1"/>
    <col min="13315" max="13315" width="20.28515625" style="35" customWidth="1"/>
    <col min="13316" max="13569" width="11.5703125" style="35"/>
    <col min="13570" max="13570" width="82.85546875" style="35" customWidth="1"/>
    <col min="13571" max="13571" width="20.28515625" style="35" customWidth="1"/>
    <col min="13572" max="13825" width="11.5703125" style="35"/>
    <col min="13826" max="13826" width="82.85546875" style="35" customWidth="1"/>
    <col min="13827" max="13827" width="20.28515625" style="35" customWidth="1"/>
    <col min="13828" max="14081" width="11.5703125" style="35"/>
    <col min="14082" max="14082" width="82.85546875" style="35" customWidth="1"/>
    <col min="14083" max="14083" width="20.28515625" style="35" customWidth="1"/>
    <col min="14084" max="14337" width="11.5703125" style="35"/>
    <col min="14338" max="14338" width="82.85546875" style="35" customWidth="1"/>
    <col min="14339" max="14339" width="20.28515625" style="35" customWidth="1"/>
    <col min="14340" max="14593" width="11.5703125" style="35"/>
    <col min="14594" max="14594" width="82.85546875" style="35" customWidth="1"/>
    <col min="14595" max="14595" width="20.28515625" style="35" customWidth="1"/>
    <col min="14596" max="14849" width="11.5703125" style="35"/>
    <col min="14850" max="14850" width="82.85546875" style="35" customWidth="1"/>
    <col min="14851" max="14851" width="20.28515625" style="35" customWidth="1"/>
    <col min="14852" max="15105" width="11.5703125" style="35"/>
    <col min="15106" max="15106" width="82.85546875" style="35" customWidth="1"/>
    <col min="15107" max="15107" width="20.28515625" style="35" customWidth="1"/>
    <col min="15108" max="15361" width="11.5703125" style="35"/>
    <col min="15362" max="15362" width="82.85546875" style="35" customWidth="1"/>
    <col min="15363" max="15363" width="20.28515625" style="35" customWidth="1"/>
    <col min="15364" max="15617" width="11.5703125" style="35"/>
    <col min="15618" max="15618" width="82.85546875" style="35" customWidth="1"/>
    <col min="15619" max="15619" width="20.28515625" style="35" customWidth="1"/>
    <col min="15620" max="15873" width="11.5703125" style="35"/>
    <col min="15874" max="15874" width="82.85546875" style="35" customWidth="1"/>
    <col min="15875" max="15875" width="20.28515625" style="35" customWidth="1"/>
    <col min="15876" max="16129" width="11.5703125" style="35"/>
    <col min="16130" max="16130" width="82.85546875" style="35" customWidth="1"/>
    <col min="16131" max="16131" width="20.28515625" style="35" customWidth="1"/>
    <col min="16132" max="16384" width="11.5703125" style="35"/>
  </cols>
  <sheetData>
    <row r="1" spans="1:5" ht="30" customHeight="1">
      <c r="A1" s="222" t="s">
        <v>303</v>
      </c>
      <c r="B1" s="33"/>
      <c r="C1" s="33"/>
      <c r="D1" s="34"/>
      <c r="E1" s="34"/>
    </row>
    <row r="2" spans="1:5" ht="6" customHeight="1" thickBot="1">
      <c r="A2" s="33"/>
      <c r="B2" s="33"/>
      <c r="C2" s="33"/>
      <c r="D2" s="34"/>
      <c r="E2" s="34"/>
    </row>
    <row r="3" spans="1:5" ht="22.15" customHeight="1">
      <c r="A3" s="501" t="s">
        <v>207</v>
      </c>
      <c r="B3" s="501"/>
      <c r="C3" s="508" t="s">
        <v>205</v>
      </c>
      <c r="D3" s="510" t="s">
        <v>206</v>
      </c>
      <c r="E3" s="510"/>
    </row>
    <row r="4" spans="1:5" s="55" customFormat="1" ht="22.15" customHeight="1">
      <c r="A4" s="502"/>
      <c r="B4" s="502"/>
      <c r="C4" s="509"/>
      <c r="D4" s="187" t="s">
        <v>152</v>
      </c>
      <c r="E4" s="187" t="s">
        <v>153</v>
      </c>
    </row>
    <row r="5" spans="1:5" ht="30" customHeight="1">
      <c r="A5" s="50" t="s">
        <v>76</v>
      </c>
      <c r="B5" s="46" t="s">
        <v>88</v>
      </c>
      <c r="C5" s="190">
        <v>11.5</v>
      </c>
      <c r="D5" s="190">
        <v>11.1</v>
      </c>
      <c r="E5" s="190">
        <v>0.5</v>
      </c>
    </row>
    <row r="6" spans="1:5" ht="30" customHeight="1">
      <c r="A6" s="51" t="s">
        <v>77</v>
      </c>
      <c r="B6" s="49" t="s">
        <v>36</v>
      </c>
      <c r="C6" s="190">
        <v>0</v>
      </c>
      <c r="D6" s="190">
        <v>0</v>
      </c>
      <c r="E6" s="190">
        <v>0</v>
      </c>
    </row>
    <row r="7" spans="1:5" ht="30" customHeight="1">
      <c r="A7" s="51" t="s">
        <v>78</v>
      </c>
      <c r="B7" s="49" t="s">
        <v>90</v>
      </c>
      <c r="C7" s="190">
        <v>49.6</v>
      </c>
      <c r="D7" s="190">
        <v>22.2</v>
      </c>
      <c r="E7" s="190">
        <v>27.4</v>
      </c>
    </row>
    <row r="8" spans="1:5" ht="30" customHeight="1">
      <c r="A8" s="51" t="s">
        <v>79</v>
      </c>
      <c r="B8" s="49" t="s">
        <v>91</v>
      </c>
      <c r="C8" s="190">
        <v>28.7</v>
      </c>
      <c r="D8" s="190">
        <v>2.9</v>
      </c>
      <c r="E8" s="190">
        <v>25.8</v>
      </c>
    </row>
    <row r="9" spans="1:5" ht="30" customHeight="1">
      <c r="A9" s="51" t="s">
        <v>80</v>
      </c>
      <c r="B9" s="49" t="s">
        <v>167</v>
      </c>
      <c r="C9" s="190">
        <v>0.3</v>
      </c>
      <c r="D9" s="190">
        <v>0.1</v>
      </c>
      <c r="E9" s="190">
        <v>0.2</v>
      </c>
    </row>
    <row r="10" spans="1:5" ht="30" customHeight="1">
      <c r="A10" s="51" t="s">
        <v>81</v>
      </c>
      <c r="B10" s="49" t="s">
        <v>168</v>
      </c>
      <c r="C10" s="190">
        <v>3.4</v>
      </c>
      <c r="D10" s="190">
        <v>3.4</v>
      </c>
      <c r="E10" s="190">
        <v>0</v>
      </c>
    </row>
    <row r="11" spans="1:5" ht="30" customHeight="1">
      <c r="A11" s="51" t="s">
        <v>82</v>
      </c>
      <c r="B11" s="49" t="s">
        <v>92</v>
      </c>
      <c r="C11" s="190">
        <v>1.1000000000000001</v>
      </c>
      <c r="D11" s="190">
        <v>1.1000000000000001</v>
      </c>
      <c r="E11" s="190">
        <v>0</v>
      </c>
    </row>
    <row r="12" spans="1:5" ht="30" customHeight="1">
      <c r="A12" s="51" t="s">
        <v>83</v>
      </c>
      <c r="B12" s="49" t="s">
        <v>93</v>
      </c>
      <c r="C12" s="190">
        <v>0.9</v>
      </c>
      <c r="D12" s="190">
        <v>0.6</v>
      </c>
      <c r="E12" s="190">
        <v>0.3</v>
      </c>
    </row>
    <row r="13" spans="1:5" ht="30" customHeight="1">
      <c r="A13" s="51" t="s">
        <v>84</v>
      </c>
      <c r="B13" s="49" t="s">
        <v>94</v>
      </c>
      <c r="C13" s="190">
        <v>2.2000000000000002</v>
      </c>
      <c r="D13" s="190">
        <v>1</v>
      </c>
      <c r="E13" s="190">
        <v>1.1000000000000001</v>
      </c>
    </row>
    <row r="14" spans="1:5" ht="30" customHeight="1">
      <c r="A14" s="51" t="s">
        <v>85</v>
      </c>
      <c r="B14" s="49" t="s">
        <v>95</v>
      </c>
      <c r="C14" s="190">
        <v>35.6</v>
      </c>
      <c r="D14" s="190">
        <v>10.1</v>
      </c>
      <c r="E14" s="190">
        <v>25.5</v>
      </c>
    </row>
    <row r="15" spans="1:5" ht="30" customHeight="1">
      <c r="A15" s="51" t="s">
        <v>86</v>
      </c>
      <c r="B15" s="49" t="s">
        <v>95</v>
      </c>
      <c r="C15" s="190">
        <v>1.1000000000000001</v>
      </c>
      <c r="D15" s="190">
        <v>1.1000000000000001</v>
      </c>
      <c r="E15" s="190">
        <v>0</v>
      </c>
    </row>
    <row r="16" spans="1:5" ht="30" customHeight="1">
      <c r="A16" s="162" t="s">
        <v>87</v>
      </c>
      <c r="B16" s="163" t="s">
        <v>96</v>
      </c>
      <c r="C16" s="189">
        <v>9.1999999999999993</v>
      </c>
      <c r="D16" s="189">
        <v>4.4000000000000004</v>
      </c>
      <c r="E16" s="189">
        <v>4.8</v>
      </c>
    </row>
    <row r="17" spans="1:5" s="55" customFormat="1" ht="30" customHeight="1">
      <c r="A17" s="503" t="s">
        <v>0</v>
      </c>
      <c r="B17" s="503"/>
      <c r="C17" s="169">
        <v>143.69999999999999</v>
      </c>
      <c r="D17" s="169">
        <v>57.9</v>
      </c>
      <c r="E17" s="169">
        <v>85.7</v>
      </c>
    </row>
    <row r="18" spans="1:5" s="55" customFormat="1" ht="30" customHeight="1">
      <c r="A18" s="504" t="s">
        <v>212</v>
      </c>
      <c r="B18" s="504"/>
      <c r="C18" s="177">
        <v>1441.1</v>
      </c>
      <c r="D18" s="177">
        <v>868.5</v>
      </c>
      <c r="E18" s="177">
        <v>572.6</v>
      </c>
    </row>
    <row r="19" spans="1:5" s="55" customFormat="1" ht="30" customHeight="1" thickBot="1">
      <c r="A19" s="505" t="s">
        <v>214</v>
      </c>
      <c r="B19" s="505"/>
      <c r="C19" s="188">
        <v>0.1</v>
      </c>
      <c r="D19" s="188">
        <v>6.7000000000000004E-2</v>
      </c>
      <c r="E19" s="188">
        <v>0.15</v>
      </c>
    </row>
    <row r="32" spans="1:5">
      <c r="D32" s="35"/>
      <c r="E32" s="35"/>
    </row>
    <row r="33" spans="4:5">
      <c r="D33" s="35"/>
      <c r="E33" s="35"/>
    </row>
    <row r="34" spans="4:5">
      <c r="D34" s="35"/>
      <c r="E34" s="35"/>
    </row>
    <row r="35" spans="4:5">
      <c r="D35" s="35"/>
      <c r="E35" s="35"/>
    </row>
    <row r="36" spans="4:5">
      <c r="D36" s="35"/>
      <c r="E36" s="35"/>
    </row>
    <row r="37" spans="4:5">
      <c r="D37" s="35"/>
      <c r="E37" s="35"/>
    </row>
    <row r="38" spans="4:5">
      <c r="D38" s="35"/>
      <c r="E38" s="35"/>
    </row>
    <row r="39" spans="4:5">
      <c r="D39" s="35"/>
      <c r="E39" s="35"/>
    </row>
    <row r="40" spans="4:5">
      <c r="D40" s="35"/>
      <c r="E40" s="35"/>
    </row>
    <row r="41" spans="4:5">
      <c r="D41" s="35"/>
      <c r="E41" s="35"/>
    </row>
    <row r="42" spans="4:5">
      <c r="D42" s="35"/>
      <c r="E42" s="35"/>
    </row>
    <row r="43" spans="4:5">
      <c r="D43" s="35"/>
      <c r="E43" s="35"/>
    </row>
  </sheetData>
  <mergeCells count="6">
    <mergeCell ref="A19:B19"/>
    <mergeCell ref="A3:B4"/>
    <mergeCell ref="C3:C4"/>
    <mergeCell ref="D3:E3"/>
    <mergeCell ref="A17:B17"/>
    <mergeCell ref="A18:B18"/>
  </mergeCells>
  <pageMargins left="0.70866141732283472" right="0.70866141732283472" top="0.74803149606299213" bottom="0.74803149606299213" header="0.31496062992125984" footer="0.31496062992125984"/>
  <pageSetup scale="85"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43"/>
  <sheetViews>
    <sheetView showGridLines="0" zoomScale="80" zoomScaleNormal="80" zoomScaleSheetLayoutView="80" workbookViewId="0"/>
  </sheetViews>
  <sheetFormatPr baseColWidth="10" defaultRowHeight="14.25"/>
  <cols>
    <col min="1" max="1" width="8.140625" style="39" customWidth="1"/>
    <col min="2" max="2" width="58" style="39" customWidth="1"/>
    <col min="3" max="3" width="20.5703125" style="39" customWidth="1"/>
    <col min="4" max="5" width="18.7109375" style="40" customWidth="1"/>
    <col min="6" max="7" width="18.7109375" style="39" customWidth="1"/>
    <col min="8" max="257" width="11.5703125" style="39"/>
    <col min="258" max="258" width="82.85546875" style="39" customWidth="1"/>
    <col min="259" max="259" width="20.28515625" style="39" customWidth="1"/>
    <col min="260" max="513" width="11.5703125" style="39"/>
    <col min="514" max="514" width="82.85546875" style="39" customWidth="1"/>
    <col min="515" max="515" width="20.28515625" style="39" customWidth="1"/>
    <col min="516" max="769" width="11.5703125" style="39"/>
    <col min="770" max="770" width="82.85546875" style="39" customWidth="1"/>
    <col min="771" max="771" width="20.28515625" style="39" customWidth="1"/>
    <col min="772" max="1025" width="11.5703125" style="39"/>
    <col min="1026" max="1026" width="82.85546875" style="39" customWidth="1"/>
    <col min="1027" max="1027" width="20.28515625" style="39" customWidth="1"/>
    <col min="1028" max="1281" width="11.5703125" style="39"/>
    <col min="1282" max="1282" width="82.85546875" style="39" customWidth="1"/>
    <col min="1283" max="1283" width="20.28515625" style="39" customWidth="1"/>
    <col min="1284" max="1537" width="11.5703125" style="39"/>
    <col min="1538" max="1538" width="82.85546875" style="39" customWidth="1"/>
    <col min="1539" max="1539" width="20.28515625" style="39" customWidth="1"/>
    <col min="1540" max="1793" width="11.5703125" style="39"/>
    <col min="1794" max="1794" width="82.85546875" style="39" customWidth="1"/>
    <col min="1795" max="1795" width="20.28515625" style="39" customWidth="1"/>
    <col min="1796" max="2049" width="11.5703125" style="39"/>
    <col min="2050" max="2050" width="82.85546875" style="39" customWidth="1"/>
    <col min="2051" max="2051" width="20.28515625" style="39" customWidth="1"/>
    <col min="2052" max="2305" width="11.5703125" style="39"/>
    <col min="2306" max="2306" width="82.85546875" style="39" customWidth="1"/>
    <col min="2307" max="2307" width="20.28515625" style="39" customWidth="1"/>
    <col min="2308" max="2561" width="11.5703125" style="39"/>
    <col min="2562" max="2562" width="82.85546875" style="39" customWidth="1"/>
    <col min="2563" max="2563" width="20.28515625" style="39" customWidth="1"/>
    <col min="2564" max="2817" width="11.5703125" style="39"/>
    <col min="2818" max="2818" width="82.85546875" style="39" customWidth="1"/>
    <col min="2819" max="2819" width="20.28515625" style="39" customWidth="1"/>
    <col min="2820" max="3073" width="11.5703125" style="39"/>
    <col min="3074" max="3074" width="82.85546875" style="39" customWidth="1"/>
    <col min="3075" max="3075" width="20.28515625" style="39" customWidth="1"/>
    <col min="3076" max="3329" width="11.5703125" style="39"/>
    <col min="3330" max="3330" width="82.85546875" style="39" customWidth="1"/>
    <col min="3331" max="3331" width="20.28515625" style="39" customWidth="1"/>
    <col min="3332" max="3585" width="11.5703125" style="39"/>
    <col min="3586" max="3586" width="82.85546875" style="39" customWidth="1"/>
    <col min="3587" max="3587" width="20.28515625" style="39" customWidth="1"/>
    <col min="3588" max="3841" width="11.5703125" style="39"/>
    <col min="3842" max="3842" width="82.85546875" style="39" customWidth="1"/>
    <col min="3843" max="3843" width="20.28515625" style="39" customWidth="1"/>
    <col min="3844" max="4097" width="11.5703125" style="39"/>
    <col min="4098" max="4098" width="82.85546875" style="39" customWidth="1"/>
    <col min="4099" max="4099" width="20.28515625" style="39" customWidth="1"/>
    <col min="4100" max="4353" width="11.5703125" style="39"/>
    <col min="4354" max="4354" width="82.85546875" style="39" customWidth="1"/>
    <col min="4355" max="4355" width="20.28515625" style="39" customWidth="1"/>
    <col min="4356" max="4609" width="11.5703125" style="39"/>
    <col min="4610" max="4610" width="82.85546875" style="39" customWidth="1"/>
    <col min="4611" max="4611" width="20.28515625" style="39" customWidth="1"/>
    <col min="4612" max="4865" width="11.5703125" style="39"/>
    <col min="4866" max="4866" width="82.85546875" style="39" customWidth="1"/>
    <col min="4867" max="4867" width="20.28515625" style="39" customWidth="1"/>
    <col min="4868" max="5121" width="11.5703125" style="39"/>
    <col min="5122" max="5122" width="82.85546875" style="39" customWidth="1"/>
    <col min="5123" max="5123" width="20.28515625" style="39" customWidth="1"/>
    <col min="5124" max="5377" width="11.5703125" style="39"/>
    <col min="5378" max="5378" width="82.85546875" style="39" customWidth="1"/>
    <col min="5379" max="5379" width="20.28515625" style="39" customWidth="1"/>
    <col min="5380" max="5633" width="11.5703125" style="39"/>
    <col min="5634" max="5634" width="82.85546875" style="39" customWidth="1"/>
    <col min="5635" max="5635" width="20.28515625" style="39" customWidth="1"/>
    <col min="5636" max="5889" width="11.5703125" style="39"/>
    <col min="5890" max="5890" width="82.85546875" style="39" customWidth="1"/>
    <col min="5891" max="5891" width="20.28515625" style="39" customWidth="1"/>
    <col min="5892" max="6145" width="11.5703125" style="39"/>
    <col min="6146" max="6146" width="82.85546875" style="39" customWidth="1"/>
    <col min="6147" max="6147" width="20.28515625" style="39" customWidth="1"/>
    <col min="6148" max="6401" width="11.5703125" style="39"/>
    <col min="6402" max="6402" width="82.85546875" style="39" customWidth="1"/>
    <col min="6403" max="6403" width="20.28515625" style="39" customWidth="1"/>
    <col min="6404" max="6657" width="11.5703125" style="39"/>
    <col min="6658" max="6658" width="82.85546875" style="39" customWidth="1"/>
    <col min="6659" max="6659" width="20.28515625" style="39" customWidth="1"/>
    <col min="6660" max="6913" width="11.5703125" style="39"/>
    <col min="6914" max="6914" width="82.85546875" style="39" customWidth="1"/>
    <col min="6915" max="6915" width="20.28515625" style="39" customWidth="1"/>
    <col min="6916" max="7169" width="11.5703125" style="39"/>
    <col min="7170" max="7170" width="82.85546875" style="39" customWidth="1"/>
    <col min="7171" max="7171" width="20.28515625" style="39" customWidth="1"/>
    <col min="7172" max="7425" width="11.5703125" style="39"/>
    <col min="7426" max="7426" width="82.85546875" style="39" customWidth="1"/>
    <col min="7427" max="7427" width="20.28515625" style="39" customWidth="1"/>
    <col min="7428" max="7681" width="11.5703125" style="39"/>
    <col min="7682" max="7682" width="82.85546875" style="39" customWidth="1"/>
    <col min="7683" max="7683" width="20.28515625" style="39" customWidth="1"/>
    <col min="7684" max="7937" width="11.5703125" style="39"/>
    <col min="7938" max="7938" width="82.85546875" style="39" customWidth="1"/>
    <col min="7939" max="7939" width="20.28515625" style="39" customWidth="1"/>
    <col min="7940" max="8193" width="11.5703125" style="39"/>
    <col min="8194" max="8194" width="82.85546875" style="39" customWidth="1"/>
    <col min="8195" max="8195" width="20.28515625" style="39" customWidth="1"/>
    <col min="8196" max="8449" width="11.5703125" style="39"/>
    <col min="8450" max="8450" width="82.85546875" style="39" customWidth="1"/>
    <col min="8451" max="8451" width="20.28515625" style="39" customWidth="1"/>
    <col min="8452" max="8705" width="11.5703125" style="39"/>
    <col min="8706" max="8706" width="82.85546875" style="39" customWidth="1"/>
    <col min="8707" max="8707" width="20.28515625" style="39" customWidth="1"/>
    <col min="8708" max="8961" width="11.5703125" style="39"/>
    <col min="8962" max="8962" width="82.85546875" style="39" customWidth="1"/>
    <col min="8963" max="8963" width="20.28515625" style="39" customWidth="1"/>
    <col min="8964" max="9217" width="11.5703125" style="39"/>
    <col min="9218" max="9218" width="82.85546875" style="39" customWidth="1"/>
    <col min="9219" max="9219" width="20.28515625" style="39" customWidth="1"/>
    <col min="9220" max="9473" width="11.5703125" style="39"/>
    <col min="9474" max="9474" width="82.85546875" style="39" customWidth="1"/>
    <col min="9475" max="9475" width="20.28515625" style="39" customWidth="1"/>
    <col min="9476" max="9729" width="11.5703125" style="39"/>
    <col min="9730" max="9730" width="82.85546875" style="39" customWidth="1"/>
    <col min="9731" max="9731" width="20.28515625" style="39" customWidth="1"/>
    <col min="9732" max="9985" width="11.5703125" style="39"/>
    <col min="9986" max="9986" width="82.85546875" style="39" customWidth="1"/>
    <col min="9987" max="9987" width="20.28515625" style="39" customWidth="1"/>
    <col min="9988" max="10241" width="11.5703125" style="39"/>
    <col min="10242" max="10242" width="82.85546875" style="39" customWidth="1"/>
    <col min="10243" max="10243" width="20.28515625" style="39" customWidth="1"/>
    <col min="10244" max="10497" width="11.5703125" style="39"/>
    <col min="10498" max="10498" width="82.85546875" style="39" customWidth="1"/>
    <col min="10499" max="10499" width="20.28515625" style="39" customWidth="1"/>
    <col min="10500" max="10753" width="11.5703125" style="39"/>
    <col min="10754" max="10754" width="82.85546875" style="39" customWidth="1"/>
    <col min="10755" max="10755" width="20.28515625" style="39" customWidth="1"/>
    <col min="10756" max="11009" width="11.5703125" style="39"/>
    <col min="11010" max="11010" width="82.85546875" style="39" customWidth="1"/>
    <col min="11011" max="11011" width="20.28515625" style="39" customWidth="1"/>
    <col min="11012" max="11265" width="11.5703125" style="39"/>
    <col min="11266" max="11266" width="82.85546875" style="39" customWidth="1"/>
    <col min="11267" max="11267" width="20.28515625" style="39" customWidth="1"/>
    <col min="11268" max="11521" width="11.5703125" style="39"/>
    <col min="11522" max="11522" width="82.85546875" style="39" customWidth="1"/>
    <col min="11523" max="11523" width="20.28515625" style="39" customWidth="1"/>
    <col min="11524" max="11777" width="11.5703125" style="39"/>
    <col min="11778" max="11778" width="82.85546875" style="39" customWidth="1"/>
    <col min="11779" max="11779" width="20.28515625" style="39" customWidth="1"/>
    <col min="11780" max="12033" width="11.5703125" style="39"/>
    <col min="12034" max="12034" width="82.85546875" style="39" customWidth="1"/>
    <col min="12035" max="12035" width="20.28515625" style="39" customWidth="1"/>
    <col min="12036" max="12289" width="11.5703125" style="39"/>
    <col min="12290" max="12290" width="82.85546875" style="39" customWidth="1"/>
    <col min="12291" max="12291" width="20.28515625" style="39" customWidth="1"/>
    <col min="12292" max="12545" width="11.5703125" style="39"/>
    <col min="12546" max="12546" width="82.85546875" style="39" customWidth="1"/>
    <col min="12547" max="12547" width="20.28515625" style="39" customWidth="1"/>
    <col min="12548" max="12801" width="11.5703125" style="39"/>
    <col min="12802" max="12802" width="82.85546875" style="39" customWidth="1"/>
    <col min="12803" max="12803" width="20.28515625" style="39" customWidth="1"/>
    <col min="12804" max="13057" width="11.5703125" style="39"/>
    <col min="13058" max="13058" width="82.85546875" style="39" customWidth="1"/>
    <col min="13059" max="13059" width="20.28515625" style="39" customWidth="1"/>
    <col min="13060" max="13313" width="11.5703125" style="39"/>
    <col min="13314" max="13314" width="82.85546875" style="39" customWidth="1"/>
    <col min="13315" max="13315" width="20.28515625" style="39" customWidth="1"/>
    <col min="13316" max="13569" width="11.5703125" style="39"/>
    <col min="13570" max="13570" width="82.85546875" style="39" customWidth="1"/>
    <col min="13571" max="13571" width="20.28515625" style="39" customWidth="1"/>
    <col min="13572" max="13825" width="11.5703125" style="39"/>
    <col min="13826" max="13826" width="82.85546875" style="39" customWidth="1"/>
    <col min="13827" max="13827" width="20.28515625" style="39" customWidth="1"/>
    <col min="13828" max="14081" width="11.5703125" style="39"/>
    <col min="14082" max="14082" width="82.85546875" style="39" customWidth="1"/>
    <col min="14083" max="14083" width="20.28515625" style="39" customWidth="1"/>
    <col min="14084" max="14337" width="11.5703125" style="39"/>
    <col min="14338" max="14338" width="82.85546875" style="39" customWidth="1"/>
    <col min="14339" max="14339" width="20.28515625" style="39" customWidth="1"/>
    <col min="14340" max="14593" width="11.5703125" style="39"/>
    <col min="14594" max="14594" width="82.85546875" style="39" customWidth="1"/>
    <col min="14595" max="14595" width="20.28515625" style="39" customWidth="1"/>
    <col min="14596" max="14849" width="11.5703125" style="39"/>
    <col min="14850" max="14850" width="82.85546875" style="39" customWidth="1"/>
    <col min="14851" max="14851" width="20.28515625" style="39" customWidth="1"/>
    <col min="14852" max="15105" width="11.5703125" style="39"/>
    <col min="15106" max="15106" width="82.85546875" style="39" customWidth="1"/>
    <col min="15107" max="15107" width="20.28515625" style="39" customWidth="1"/>
    <col min="15108" max="15361" width="11.5703125" style="39"/>
    <col min="15362" max="15362" width="82.85546875" style="39" customWidth="1"/>
    <col min="15363" max="15363" width="20.28515625" style="39" customWidth="1"/>
    <col min="15364" max="15617" width="11.5703125" style="39"/>
    <col min="15618" max="15618" width="82.85546875" style="39" customWidth="1"/>
    <col min="15619" max="15619" width="20.28515625" style="39" customWidth="1"/>
    <col min="15620" max="15873" width="11.5703125" style="39"/>
    <col min="15874" max="15874" width="82.85546875" style="39" customWidth="1"/>
    <col min="15875" max="15875" width="20.28515625" style="39" customWidth="1"/>
    <col min="15876" max="16129" width="11.5703125" style="39"/>
    <col min="16130" max="16130" width="82.85546875" style="39" customWidth="1"/>
    <col min="16131" max="16131" width="20.28515625" style="39" customWidth="1"/>
    <col min="16132" max="16384" width="11.5703125" style="39"/>
  </cols>
  <sheetData>
    <row r="1" spans="1:7" s="44" customFormat="1" ht="30" customHeight="1">
      <c r="A1" s="222" t="s">
        <v>302</v>
      </c>
      <c r="B1" s="173"/>
      <c r="C1" s="173"/>
      <c r="D1" s="174"/>
      <c r="E1" s="174"/>
    </row>
    <row r="2" spans="1:7" ht="1.5" customHeight="1" thickBot="1">
      <c r="A2" s="37"/>
      <c r="B2" s="37"/>
      <c r="C2" s="37"/>
      <c r="D2" s="38"/>
      <c r="E2" s="38"/>
    </row>
    <row r="3" spans="1:7" ht="25.9" customHeight="1">
      <c r="A3" s="501" t="s">
        <v>207</v>
      </c>
      <c r="B3" s="501"/>
      <c r="C3" s="166"/>
      <c r="D3" s="167"/>
      <c r="E3" s="320"/>
      <c r="F3" s="501" t="s">
        <v>206</v>
      </c>
      <c r="G3" s="501"/>
    </row>
    <row r="4" spans="1:7" s="44" customFormat="1" ht="44.45" customHeight="1">
      <c r="A4" s="502"/>
      <c r="B4" s="502"/>
      <c r="C4" s="168" t="s">
        <v>208</v>
      </c>
      <c r="D4" s="168" t="s">
        <v>209</v>
      </c>
      <c r="E4" s="168" t="s">
        <v>205</v>
      </c>
      <c r="F4" s="187" t="s">
        <v>152</v>
      </c>
      <c r="G4" s="187" t="s">
        <v>153</v>
      </c>
    </row>
    <row r="5" spans="1:7" s="44" customFormat="1" ht="30" customHeight="1">
      <c r="A5" s="50" t="s">
        <v>76</v>
      </c>
      <c r="B5" s="46" t="s">
        <v>88</v>
      </c>
      <c r="C5" s="52">
        <v>683</v>
      </c>
      <c r="D5" s="52">
        <v>13.154999999999999</v>
      </c>
      <c r="E5" s="52">
        <v>11.148608523105651</v>
      </c>
      <c r="F5" s="53">
        <v>10.681233265745146</v>
      </c>
      <c r="G5" s="53">
        <v>0.467375257360505</v>
      </c>
    </row>
    <row r="6" spans="1:7" s="44" customFormat="1" ht="30" customHeight="1">
      <c r="A6" s="51" t="s">
        <v>77</v>
      </c>
      <c r="B6" s="49" t="s">
        <v>36</v>
      </c>
      <c r="C6" s="52"/>
      <c r="D6" s="52"/>
      <c r="E6" s="52">
        <v>0</v>
      </c>
      <c r="F6" s="53">
        <v>0</v>
      </c>
      <c r="G6" s="53">
        <v>0</v>
      </c>
    </row>
    <row r="7" spans="1:7" s="44" customFormat="1" ht="30" customHeight="1">
      <c r="A7" s="51" t="s">
        <v>78</v>
      </c>
      <c r="B7" s="49" t="s">
        <v>90</v>
      </c>
      <c r="C7" s="52">
        <v>8193</v>
      </c>
      <c r="D7" s="52">
        <v>36.566000000000003</v>
      </c>
      <c r="E7" s="52">
        <v>53.558378661425387</v>
      </c>
      <c r="F7" s="53">
        <v>23.619486456648701</v>
      </c>
      <c r="G7" s="53">
        <v>29.938892204776685</v>
      </c>
    </row>
    <row r="8" spans="1:7" s="44" customFormat="1" ht="30" customHeight="1">
      <c r="A8" s="51" t="s">
        <v>79</v>
      </c>
      <c r="B8" s="49" t="s">
        <v>91</v>
      </c>
      <c r="C8" s="52">
        <v>284</v>
      </c>
      <c r="D8" s="52">
        <v>3.218</v>
      </c>
      <c r="E8" s="52">
        <v>33.088651572662577</v>
      </c>
      <c r="F8" s="53">
        <v>3.5349121471170939</v>
      </c>
      <c r="G8" s="53">
        <v>29.553739425545483</v>
      </c>
    </row>
    <row r="9" spans="1:7" s="44" customFormat="1" ht="30" customHeight="1">
      <c r="A9" s="51" t="s">
        <v>80</v>
      </c>
      <c r="B9" s="49" t="s">
        <v>167</v>
      </c>
      <c r="C9" s="52">
        <v>16</v>
      </c>
      <c r="D9" s="52">
        <v>0.14499999999999999</v>
      </c>
      <c r="E9" s="52">
        <v>0.2751104769105725</v>
      </c>
      <c r="F9" s="53">
        <v>0.13067325096357951</v>
      </c>
      <c r="G9" s="53">
        <v>0.14443722594699299</v>
      </c>
    </row>
    <row r="10" spans="1:7" s="44" customFormat="1" ht="30" customHeight="1">
      <c r="A10" s="51" t="s">
        <v>81</v>
      </c>
      <c r="B10" s="49" t="s">
        <v>168</v>
      </c>
      <c r="C10" s="52">
        <v>68</v>
      </c>
      <c r="D10" s="52">
        <v>4.7</v>
      </c>
      <c r="E10" s="52">
        <v>3.2948101835613199</v>
      </c>
      <c r="F10" s="53">
        <v>3.2948101835613199</v>
      </c>
      <c r="G10" s="53">
        <v>0</v>
      </c>
    </row>
    <row r="11" spans="1:7" s="44" customFormat="1" ht="30" customHeight="1">
      <c r="A11" s="51" t="s">
        <v>82</v>
      </c>
      <c r="B11" s="49" t="s">
        <v>92</v>
      </c>
      <c r="C11" s="52">
        <v>14</v>
      </c>
      <c r="D11" s="52">
        <v>0.84299999999999997</v>
      </c>
      <c r="E11" s="52">
        <v>1.0734058038333318</v>
      </c>
      <c r="F11" s="53">
        <v>1.0734058038333318</v>
      </c>
      <c r="G11" s="53">
        <v>0</v>
      </c>
    </row>
    <row r="12" spans="1:7" s="44" customFormat="1" ht="30" customHeight="1">
      <c r="A12" s="51" t="s">
        <v>83</v>
      </c>
      <c r="B12" s="49" t="s">
        <v>93</v>
      </c>
      <c r="C12" s="52">
        <v>135</v>
      </c>
      <c r="D12" s="52">
        <v>1.0169999999999999</v>
      </c>
      <c r="E12" s="52">
        <v>0.85311946345503498</v>
      </c>
      <c r="F12" s="53">
        <v>0.50741357702039325</v>
      </c>
      <c r="G12" s="53">
        <v>0.34570588643464173</v>
      </c>
    </row>
    <row r="13" spans="1:7" s="44" customFormat="1" ht="30" customHeight="1">
      <c r="A13" s="51" t="s">
        <v>84</v>
      </c>
      <c r="B13" s="49" t="s">
        <v>94</v>
      </c>
      <c r="C13" s="52">
        <v>205</v>
      </c>
      <c r="D13" s="52">
        <v>1.4610000000000001</v>
      </c>
      <c r="E13" s="52">
        <v>2.1753495039170572</v>
      </c>
      <c r="F13" s="53">
        <v>1.0064593599130134</v>
      </c>
      <c r="G13" s="53">
        <v>1.1688901440040438</v>
      </c>
    </row>
    <row r="14" spans="1:7" s="44" customFormat="1" ht="30" customHeight="1">
      <c r="A14" s="51" t="s">
        <v>85</v>
      </c>
      <c r="B14" s="49" t="s">
        <v>95</v>
      </c>
      <c r="C14" s="52">
        <v>476</v>
      </c>
      <c r="D14" s="52">
        <v>5.0609999999999999</v>
      </c>
      <c r="E14" s="52">
        <v>36.884664108336104</v>
      </c>
      <c r="F14" s="53">
        <v>11.146700742859499</v>
      </c>
      <c r="G14" s="53">
        <v>25.737963365476602</v>
      </c>
    </row>
    <row r="15" spans="1:7" s="44" customFormat="1" ht="30" customHeight="1">
      <c r="A15" s="51" t="s">
        <v>86</v>
      </c>
      <c r="B15" s="49" t="s">
        <v>95</v>
      </c>
      <c r="C15" s="52"/>
      <c r="D15" s="52"/>
      <c r="E15" s="52">
        <v>0.45416740205196632</v>
      </c>
      <c r="F15" s="53">
        <v>0.45288344187361118</v>
      </c>
      <c r="G15" s="53">
        <v>1.2839601783551369E-3</v>
      </c>
    </row>
    <row r="16" spans="1:7" s="44" customFormat="1" ht="30" customHeight="1">
      <c r="A16" s="51" t="s">
        <v>87</v>
      </c>
      <c r="B16" s="49" t="s">
        <v>96</v>
      </c>
      <c r="C16" s="52">
        <v>19828</v>
      </c>
      <c r="D16" s="52">
        <v>91.537999999999997</v>
      </c>
      <c r="E16" s="52">
        <v>10.497112450461392</v>
      </c>
      <c r="F16" s="53">
        <v>4.9421244249827723</v>
      </c>
      <c r="G16" s="53">
        <v>5.5549880254786199</v>
      </c>
    </row>
    <row r="17" spans="1:7" s="44" customFormat="1" ht="30" customHeight="1">
      <c r="A17" s="503" t="s">
        <v>0</v>
      </c>
      <c r="B17" s="503"/>
      <c r="C17" s="169"/>
      <c r="D17" s="169"/>
      <c r="E17" s="169">
        <v>153.30337814972043</v>
      </c>
      <c r="F17" s="170">
        <v>60.390102654518472</v>
      </c>
      <c r="G17" s="170">
        <v>92.913275495201944</v>
      </c>
    </row>
    <row r="18" spans="1:7" s="44" customFormat="1" ht="30" customHeight="1">
      <c r="A18" s="511" t="s">
        <v>212</v>
      </c>
      <c r="B18" s="511"/>
      <c r="C18" s="54"/>
      <c r="D18" s="54"/>
      <c r="E18" s="177">
        <v>1434.7549147608811</v>
      </c>
      <c r="F18" s="178">
        <v>862.24991681599852</v>
      </c>
      <c r="G18" s="178">
        <v>572.50499794488258</v>
      </c>
    </row>
    <row r="19" spans="1:7" s="44" customFormat="1" ht="30" customHeight="1" thickBot="1">
      <c r="A19" s="505" t="s">
        <v>214</v>
      </c>
      <c r="B19" s="505"/>
      <c r="C19" s="171"/>
      <c r="D19" s="171"/>
      <c r="E19" s="179">
        <v>0.10684987141185033</v>
      </c>
      <c r="F19" s="180">
        <v>7.003781789567344E-2</v>
      </c>
      <c r="G19" s="180">
        <v>0.16229251417670085</v>
      </c>
    </row>
    <row r="32" spans="1:7">
      <c r="D32" s="39"/>
      <c r="E32" s="39"/>
    </row>
    <row r="33" spans="4:5">
      <c r="D33" s="39"/>
      <c r="E33" s="39"/>
    </row>
    <row r="34" spans="4:5">
      <c r="D34" s="39"/>
      <c r="E34" s="39"/>
    </row>
    <row r="35" spans="4:5">
      <c r="D35" s="39"/>
      <c r="E35" s="39"/>
    </row>
    <row r="36" spans="4:5">
      <c r="D36" s="39"/>
      <c r="E36" s="39"/>
    </row>
    <row r="37" spans="4:5">
      <c r="D37" s="39"/>
      <c r="E37" s="39"/>
    </row>
    <row r="38" spans="4:5">
      <c r="D38" s="39"/>
      <c r="E38" s="39"/>
    </row>
    <row r="39" spans="4:5">
      <c r="D39" s="39"/>
      <c r="E39" s="39"/>
    </row>
    <row r="40" spans="4:5">
      <c r="D40" s="39"/>
      <c r="E40" s="39"/>
    </row>
    <row r="41" spans="4:5">
      <c r="D41" s="39"/>
      <c r="E41" s="39"/>
    </row>
    <row r="42" spans="4:5">
      <c r="D42" s="39"/>
      <c r="E42" s="39"/>
    </row>
    <row r="43" spans="4:5">
      <c r="D43" s="39"/>
      <c r="E43" s="39"/>
    </row>
  </sheetData>
  <mergeCells count="5">
    <mergeCell ref="A19:B19"/>
    <mergeCell ref="F3:G3"/>
    <mergeCell ref="A3:B4"/>
    <mergeCell ref="A17:B17"/>
    <mergeCell ref="A18:B18"/>
  </mergeCells>
  <pageMargins left="0.70866141732283472" right="0.70866141732283472" top="0.74803149606299213" bottom="0.74803149606299213" header="0.31496062992125984" footer="0.31496062992125984"/>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32"/>
  <sheetViews>
    <sheetView zoomScale="90" zoomScaleNormal="90" workbookViewId="0"/>
  </sheetViews>
  <sheetFormatPr baseColWidth="10" defaultRowHeight="15"/>
  <cols>
    <col min="1" max="2" width="6.7109375" style="394" customWidth="1"/>
    <col min="3" max="3" width="4.7109375" style="394" customWidth="1"/>
    <col min="4" max="4" width="11.42578125" style="394"/>
    <col min="5" max="5" width="59.140625" style="394" customWidth="1"/>
    <col min="6" max="6" width="12.85546875" style="394" customWidth="1"/>
    <col min="7" max="7" width="6.7109375" style="394" customWidth="1"/>
    <col min="8" max="16384" width="11.42578125" style="394"/>
  </cols>
  <sheetData>
    <row r="1" spans="1:7" ht="28.5" customHeight="1" thickBot="1">
      <c r="A1" s="392"/>
      <c r="B1" s="393"/>
      <c r="C1" s="393"/>
      <c r="D1" s="393"/>
      <c r="E1" s="393"/>
      <c r="F1" s="393"/>
      <c r="G1" s="392"/>
    </row>
    <row r="2" spans="1:7" ht="29.25" customHeight="1" thickTop="1">
      <c r="A2" s="395"/>
      <c r="E2" s="398"/>
      <c r="G2" s="396"/>
    </row>
    <row r="3" spans="1:7" ht="22.5" customHeight="1">
      <c r="A3" s="395"/>
      <c r="E3" s="399" t="s">
        <v>300</v>
      </c>
      <c r="G3" s="396"/>
    </row>
    <row r="4" spans="1:7" ht="21" customHeight="1">
      <c r="A4" s="395"/>
      <c r="G4" s="396"/>
    </row>
    <row r="5" spans="1:7">
      <c r="A5" s="395"/>
      <c r="C5" s="342" t="s">
        <v>280</v>
      </c>
      <c r="E5" s="400" t="s">
        <v>281</v>
      </c>
      <c r="G5" s="396"/>
    </row>
    <row r="6" spans="1:7" ht="15.75">
      <c r="A6" s="395"/>
      <c r="C6" s="401"/>
      <c r="G6" s="396"/>
    </row>
    <row r="7" spans="1:7" ht="15.75">
      <c r="A7" s="395"/>
      <c r="C7" s="391" t="s">
        <v>282</v>
      </c>
      <c r="E7" s="400" t="s">
        <v>283</v>
      </c>
      <c r="G7" s="396"/>
    </row>
    <row r="8" spans="1:7" ht="15.75">
      <c r="A8" s="395"/>
      <c r="C8" s="401"/>
      <c r="G8" s="396"/>
    </row>
    <row r="9" spans="1:7" ht="15.75">
      <c r="A9" s="395"/>
      <c r="C9" s="391" t="s">
        <v>244</v>
      </c>
      <c r="E9" s="400" t="s">
        <v>284</v>
      </c>
      <c r="G9" s="396"/>
    </row>
    <row r="10" spans="1:7" ht="15.75">
      <c r="A10" s="395"/>
      <c r="C10" s="401"/>
      <c r="G10" s="396"/>
    </row>
    <row r="11" spans="1:7" ht="15.75">
      <c r="A11" s="395"/>
      <c r="C11" s="391" t="s">
        <v>285</v>
      </c>
      <c r="E11" s="400" t="s">
        <v>286</v>
      </c>
      <c r="G11" s="396"/>
    </row>
    <row r="12" spans="1:7" ht="15.75">
      <c r="A12" s="395"/>
      <c r="C12" s="401"/>
      <c r="G12" s="396"/>
    </row>
    <row r="13" spans="1:7" ht="15.75">
      <c r="A13" s="395"/>
      <c r="C13" s="391" t="s">
        <v>245</v>
      </c>
      <c r="E13" s="400" t="s">
        <v>287</v>
      </c>
      <c r="G13" s="396"/>
    </row>
    <row r="14" spans="1:7">
      <c r="A14" s="395"/>
      <c r="C14" s="402"/>
      <c r="G14" s="396"/>
    </row>
    <row r="15" spans="1:7" ht="26.25" customHeight="1">
      <c r="A15" s="395"/>
      <c r="B15" s="400"/>
      <c r="C15" s="403" t="s">
        <v>296</v>
      </c>
      <c r="E15" s="437" t="s">
        <v>294</v>
      </c>
      <c r="G15" s="396"/>
    </row>
    <row r="16" spans="1:7">
      <c r="A16" s="395"/>
      <c r="B16" s="400"/>
      <c r="C16" s="404" t="s">
        <v>297</v>
      </c>
      <c r="E16" s="437"/>
      <c r="G16" s="396"/>
    </row>
    <row r="17" spans="1:7">
      <c r="A17" s="395"/>
      <c r="B17" s="400"/>
      <c r="C17" s="404" t="s">
        <v>298</v>
      </c>
      <c r="G17" s="396"/>
    </row>
    <row r="18" spans="1:7" ht="21" customHeight="1">
      <c r="A18" s="395"/>
      <c r="C18" s="402" t="s">
        <v>288</v>
      </c>
      <c r="E18" s="400" t="s">
        <v>289</v>
      </c>
      <c r="G18" s="396"/>
    </row>
    <row r="19" spans="1:7">
      <c r="A19" s="395"/>
      <c r="B19" s="400"/>
      <c r="C19" s="402"/>
      <c r="G19" s="396"/>
    </row>
    <row r="20" spans="1:7">
      <c r="A20" s="395"/>
      <c r="C20" s="402" t="s">
        <v>290</v>
      </c>
      <c r="E20" s="400" t="s">
        <v>291</v>
      </c>
      <c r="G20" s="396"/>
    </row>
    <row r="21" spans="1:7">
      <c r="A21" s="395"/>
      <c r="B21" s="400"/>
      <c r="C21" s="402"/>
      <c r="G21" s="396"/>
    </row>
    <row r="22" spans="1:7">
      <c r="A22" s="395"/>
      <c r="C22" s="402" t="s">
        <v>295</v>
      </c>
      <c r="E22" s="400" t="s">
        <v>292</v>
      </c>
      <c r="G22" s="396"/>
    </row>
    <row r="23" spans="1:7">
      <c r="A23" s="395"/>
      <c r="B23" s="405"/>
      <c r="C23" s="402"/>
      <c r="G23" s="396"/>
    </row>
    <row r="24" spans="1:7">
      <c r="A24" s="395"/>
      <c r="C24" s="402"/>
      <c r="E24" s="400" t="s">
        <v>293</v>
      </c>
      <c r="G24" s="396"/>
    </row>
    <row r="25" spans="1:7">
      <c r="A25" s="395"/>
      <c r="C25" s="406"/>
      <c r="G25" s="396"/>
    </row>
    <row r="26" spans="1:7">
      <c r="A26" s="395"/>
      <c r="G26" s="396"/>
    </row>
    <row r="27" spans="1:7">
      <c r="A27" s="395"/>
      <c r="G27" s="396"/>
    </row>
    <row r="28" spans="1:7">
      <c r="A28" s="395"/>
      <c r="C28" s="400" t="s">
        <v>299</v>
      </c>
      <c r="G28" s="396"/>
    </row>
    <row r="29" spans="1:7">
      <c r="A29" s="395"/>
      <c r="G29" s="396"/>
    </row>
    <row r="30" spans="1:7">
      <c r="A30" s="395"/>
      <c r="G30" s="396"/>
    </row>
    <row r="31" spans="1:7" ht="15.75" thickBot="1">
      <c r="A31" s="395"/>
      <c r="B31" s="407"/>
      <c r="G31" s="396"/>
    </row>
    <row r="32" spans="1:7" ht="24.95" customHeight="1" thickTop="1">
      <c r="A32" s="392"/>
      <c r="B32" s="392"/>
      <c r="C32" s="397"/>
      <c r="D32" s="397"/>
      <c r="E32" s="397"/>
      <c r="F32" s="397"/>
      <c r="G32" s="392"/>
    </row>
  </sheetData>
  <mergeCells count="1">
    <mergeCell ref="E15:E16"/>
  </mergeCells>
  <pageMargins left="0.7" right="0.7" top="0.75" bottom="0.75" header="0.3" footer="0.3"/>
  <pageSetup orientation="portrait" r:id="rId1"/>
  <ignoredErrors>
    <ignoredError sqref="C15:C17"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3"/>
  <sheetViews>
    <sheetView showGridLines="0" zoomScale="80" zoomScaleNormal="80" zoomScaleSheetLayoutView="80" workbookViewId="0"/>
  </sheetViews>
  <sheetFormatPr baseColWidth="10" defaultRowHeight="14.25"/>
  <cols>
    <col min="1" max="1" width="11.5703125" style="39"/>
    <col min="2" max="2" width="57.140625" style="39" customWidth="1"/>
    <col min="3" max="3" width="18.42578125" style="39" customWidth="1"/>
    <col min="4" max="4" width="14.28515625" style="40" customWidth="1"/>
    <col min="5" max="5" width="11.5703125" style="40"/>
    <col min="6" max="257" width="11.5703125" style="39"/>
    <col min="258" max="258" width="82.85546875" style="39" customWidth="1"/>
    <col min="259" max="259" width="20.28515625" style="39" customWidth="1"/>
    <col min="260" max="513" width="11.5703125" style="39"/>
    <col min="514" max="514" width="82.85546875" style="39" customWidth="1"/>
    <col min="515" max="515" width="20.28515625" style="39" customWidth="1"/>
    <col min="516" max="769" width="11.5703125" style="39"/>
    <col min="770" max="770" width="82.85546875" style="39" customWidth="1"/>
    <col min="771" max="771" width="20.28515625" style="39" customWidth="1"/>
    <col min="772" max="1025" width="11.5703125" style="39"/>
    <col min="1026" max="1026" width="82.85546875" style="39" customWidth="1"/>
    <col min="1027" max="1027" width="20.28515625" style="39" customWidth="1"/>
    <col min="1028" max="1281" width="11.5703125" style="39"/>
    <col min="1282" max="1282" width="82.85546875" style="39" customWidth="1"/>
    <col min="1283" max="1283" width="20.28515625" style="39" customWidth="1"/>
    <col min="1284" max="1537" width="11.5703125" style="39"/>
    <col min="1538" max="1538" width="82.85546875" style="39" customWidth="1"/>
    <col min="1539" max="1539" width="20.28515625" style="39" customWidth="1"/>
    <col min="1540" max="1793" width="11.5703125" style="39"/>
    <col min="1794" max="1794" width="82.85546875" style="39" customWidth="1"/>
    <col min="1795" max="1795" width="20.28515625" style="39" customWidth="1"/>
    <col min="1796" max="2049" width="11.5703125" style="39"/>
    <col min="2050" max="2050" width="82.85546875" style="39" customWidth="1"/>
    <col min="2051" max="2051" width="20.28515625" style="39" customWidth="1"/>
    <col min="2052" max="2305" width="11.5703125" style="39"/>
    <col min="2306" max="2306" width="82.85546875" style="39" customWidth="1"/>
    <col min="2307" max="2307" width="20.28515625" style="39" customWidth="1"/>
    <col min="2308" max="2561" width="11.5703125" style="39"/>
    <col min="2562" max="2562" width="82.85546875" style="39" customWidth="1"/>
    <col min="2563" max="2563" width="20.28515625" style="39" customWidth="1"/>
    <col min="2564" max="2817" width="11.5703125" style="39"/>
    <col min="2818" max="2818" width="82.85546875" style="39" customWidth="1"/>
    <col min="2819" max="2819" width="20.28515625" style="39" customWidth="1"/>
    <col min="2820" max="3073" width="11.5703125" style="39"/>
    <col min="3074" max="3074" width="82.85546875" style="39" customWidth="1"/>
    <col min="3075" max="3075" width="20.28515625" style="39" customWidth="1"/>
    <col min="3076" max="3329" width="11.5703125" style="39"/>
    <col min="3330" max="3330" width="82.85546875" style="39" customWidth="1"/>
    <col min="3331" max="3331" width="20.28515625" style="39" customWidth="1"/>
    <col min="3332" max="3585" width="11.5703125" style="39"/>
    <col min="3586" max="3586" width="82.85546875" style="39" customWidth="1"/>
    <col min="3587" max="3587" width="20.28515625" style="39" customWidth="1"/>
    <col min="3588" max="3841" width="11.5703125" style="39"/>
    <col min="3842" max="3842" width="82.85546875" style="39" customWidth="1"/>
    <col min="3843" max="3843" width="20.28515625" style="39" customWidth="1"/>
    <col min="3844" max="4097" width="11.5703125" style="39"/>
    <col min="4098" max="4098" width="82.85546875" style="39" customWidth="1"/>
    <col min="4099" max="4099" width="20.28515625" style="39" customWidth="1"/>
    <col min="4100" max="4353" width="11.5703125" style="39"/>
    <col min="4354" max="4354" width="82.85546875" style="39" customWidth="1"/>
    <col min="4355" max="4355" width="20.28515625" style="39" customWidth="1"/>
    <col min="4356" max="4609" width="11.5703125" style="39"/>
    <col min="4610" max="4610" width="82.85546875" style="39" customWidth="1"/>
    <col min="4611" max="4611" width="20.28515625" style="39" customWidth="1"/>
    <col min="4612" max="4865" width="11.5703125" style="39"/>
    <col min="4866" max="4866" width="82.85546875" style="39" customWidth="1"/>
    <col min="4867" max="4867" width="20.28515625" style="39" customWidth="1"/>
    <col min="4868" max="5121" width="11.5703125" style="39"/>
    <col min="5122" max="5122" width="82.85546875" style="39" customWidth="1"/>
    <col min="5123" max="5123" width="20.28515625" style="39" customWidth="1"/>
    <col min="5124" max="5377" width="11.5703125" style="39"/>
    <col min="5378" max="5378" width="82.85546875" style="39" customWidth="1"/>
    <col min="5379" max="5379" width="20.28515625" style="39" customWidth="1"/>
    <col min="5380" max="5633" width="11.5703125" style="39"/>
    <col min="5634" max="5634" width="82.85546875" style="39" customWidth="1"/>
    <col min="5635" max="5635" width="20.28515625" style="39" customWidth="1"/>
    <col min="5636" max="5889" width="11.5703125" style="39"/>
    <col min="5890" max="5890" width="82.85546875" style="39" customWidth="1"/>
    <col min="5891" max="5891" width="20.28515625" style="39" customWidth="1"/>
    <col min="5892" max="6145" width="11.5703125" style="39"/>
    <col min="6146" max="6146" width="82.85546875" style="39" customWidth="1"/>
    <col min="6147" max="6147" width="20.28515625" style="39" customWidth="1"/>
    <col min="6148" max="6401" width="11.5703125" style="39"/>
    <col min="6402" max="6402" width="82.85546875" style="39" customWidth="1"/>
    <col min="6403" max="6403" width="20.28515625" style="39" customWidth="1"/>
    <col min="6404" max="6657" width="11.5703125" style="39"/>
    <col min="6658" max="6658" width="82.85546875" style="39" customWidth="1"/>
    <col min="6659" max="6659" width="20.28515625" style="39" customWidth="1"/>
    <col min="6660" max="6913" width="11.5703125" style="39"/>
    <col min="6914" max="6914" width="82.85546875" style="39" customWidth="1"/>
    <col min="6915" max="6915" width="20.28515625" style="39" customWidth="1"/>
    <col min="6916" max="7169" width="11.5703125" style="39"/>
    <col min="7170" max="7170" width="82.85546875" style="39" customWidth="1"/>
    <col min="7171" max="7171" width="20.28515625" style="39" customWidth="1"/>
    <col min="7172" max="7425" width="11.5703125" style="39"/>
    <col min="7426" max="7426" width="82.85546875" style="39" customWidth="1"/>
    <col min="7427" max="7427" width="20.28515625" style="39" customWidth="1"/>
    <col min="7428" max="7681" width="11.5703125" style="39"/>
    <col min="7682" max="7682" width="82.85546875" style="39" customWidth="1"/>
    <col min="7683" max="7683" width="20.28515625" style="39" customWidth="1"/>
    <col min="7684" max="7937" width="11.5703125" style="39"/>
    <col min="7938" max="7938" width="82.85546875" style="39" customWidth="1"/>
    <col min="7939" max="7939" width="20.28515625" style="39" customWidth="1"/>
    <col min="7940" max="8193" width="11.5703125" style="39"/>
    <col min="8194" max="8194" width="82.85546875" style="39" customWidth="1"/>
    <col min="8195" max="8195" width="20.28515625" style="39" customWidth="1"/>
    <col min="8196" max="8449" width="11.5703125" style="39"/>
    <col min="8450" max="8450" width="82.85546875" style="39" customWidth="1"/>
    <col min="8451" max="8451" width="20.28515625" style="39" customWidth="1"/>
    <col min="8452" max="8705" width="11.5703125" style="39"/>
    <col min="8706" max="8706" width="82.85546875" style="39" customWidth="1"/>
    <col min="8707" max="8707" width="20.28515625" style="39" customWidth="1"/>
    <col min="8708" max="8961" width="11.5703125" style="39"/>
    <col min="8962" max="8962" width="82.85546875" style="39" customWidth="1"/>
    <col min="8963" max="8963" width="20.28515625" style="39" customWidth="1"/>
    <col min="8964" max="9217" width="11.5703125" style="39"/>
    <col min="9218" max="9218" width="82.85546875" style="39" customWidth="1"/>
    <col min="9219" max="9219" width="20.28515625" style="39" customWidth="1"/>
    <col min="9220" max="9473" width="11.5703125" style="39"/>
    <col min="9474" max="9474" width="82.85546875" style="39" customWidth="1"/>
    <col min="9475" max="9475" width="20.28515625" style="39" customWidth="1"/>
    <col min="9476" max="9729" width="11.5703125" style="39"/>
    <col min="9730" max="9730" width="82.85546875" style="39" customWidth="1"/>
    <col min="9731" max="9731" width="20.28515625" style="39" customWidth="1"/>
    <col min="9732" max="9985" width="11.5703125" style="39"/>
    <col min="9986" max="9986" width="82.85546875" style="39" customWidth="1"/>
    <col min="9987" max="9987" width="20.28515625" style="39" customWidth="1"/>
    <col min="9988" max="10241" width="11.5703125" style="39"/>
    <col min="10242" max="10242" width="82.85546875" style="39" customWidth="1"/>
    <col min="10243" max="10243" width="20.28515625" style="39" customWidth="1"/>
    <col min="10244" max="10497" width="11.5703125" style="39"/>
    <col min="10498" max="10498" width="82.85546875" style="39" customWidth="1"/>
    <col min="10499" max="10499" width="20.28515625" style="39" customWidth="1"/>
    <col min="10500" max="10753" width="11.5703125" style="39"/>
    <col min="10754" max="10754" width="82.85546875" style="39" customWidth="1"/>
    <col min="10755" max="10755" width="20.28515625" style="39" customWidth="1"/>
    <col min="10756" max="11009" width="11.5703125" style="39"/>
    <col min="11010" max="11010" width="82.85546875" style="39" customWidth="1"/>
    <col min="11011" max="11011" width="20.28515625" style="39" customWidth="1"/>
    <col min="11012" max="11265" width="11.5703125" style="39"/>
    <col min="11266" max="11266" width="82.85546875" style="39" customWidth="1"/>
    <col min="11267" max="11267" width="20.28515625" style="39" customWidth="1"/>
    <col min="11268" max="11521" width="11.5703125" style="39"/>
    <col min="11522" max="11522" width="82.85546875" style="39" customWidth="1"/>
    <col min="11523" max="11523" width="20.28515625" style="39" customWidth="1"/>
    <col min="11524" max="11777" width="11.5703125" style="39"/>
    <col min="11778" max="11778" width="82.85546875" style="39" customWidth="1"/>
    <col min="11779" max="11779" width="20.28515625" style="39" customWidth="1"/>
    <col min="11780" max="12033" width="11.5703125" style="39"/>
    <col min="12034" max="12034" width="82.85546875" style="39" customWidth="1"/>
    <col min="12035" max="12035" width="20.28515625" style="39" customWidth="1"/>
    <col min="12036" max="12289" width="11.5703125" style="39"/>
    <col min="12290" max="12290" width="82.85546875" style="39" customWidth="1"/>
    <col min="12291" max="12291" width="20.28515625" style="39" customWidth="1"/>
    <col min="12292" max="12545" width="11.5703125" style="39"/>
    <col min="12546" max="12546" width="82.85546875" style="39" customWidth="1"/>
    <col min="12547" max="12547" width="20.28515625" style="39" customWidth="1"/>
    <col min="12548" max="12801" width="11.5703125" style="39"/>
    <col min="12802" max="12802" width="82.85546875" style="39" customWidth="1"/>
    <col min="12803" max="12803" width="20.28515625" style="39" customWidth="1"/>
    <col min="12804" max="13057" width="11.5703125" style="39"/>
    <col min="13058" max="13058" width="82.85546875" style="39" customWidth="1"/>
    <col min="13059" max="13059" width="20.28515625" style="39" customWidth="1"/>
    <col min="13060" max="13313" width="11.5703125" style="39"/>
    <col min="13314" max="13314" width="82.85546875" style="39" customWidth="1"/>
    <col min="13315" max="13315" width="20.28515625" style="39" customWidth="1"/>
    <col min="13316" max="13569" width="11.5703125" style="39"/>
    <col min="13570" max="13570" width="82.85546875" style="39" customWidth="1"/>
    <col min="13571" max="13571" width="20.28515625" style="39" customWidth="1"/>
    <col min="13572" max="13825" width="11.5703125" style="39"/>
    <col min="13826" max="13826" width="82.85546875" style="39" customWidth="1"/>
    <col min="13827" max="13827" width="20.28515625" style="39" customWidth="1"/>
    <col min="13828" max="14081" width="11.5703125" style="39"/>
    <col min="14082" max="14082" width="82.85546875" style="39" customWidth="1"/>
    <col min="14083" max="14083" width="20.28515625" style="39" customWidth="1"/>
    <col min="14084" max="14337" width="11.5703125" style="39"/>
    <col min="14338" max="14338" width="82.85546875" style="39" customWidth="1"/>
    <col min="14339" max="14339" width="20.28515625" style="39" customWidth="1"/>
    <col min="14340" max="14593" width="11.5703125" style="39"/>
    <col min="14594" max="14594" width="82.85546875" style="39" customWidth="1"/>
    <col min="14595" max="14595" width="20.28515625" style="39" customWidth="1"/>
    <col min="14596" max="14849" width="11.5703125" style="39"/>
    <col min="14850" max="14850" width="82.85546875" style="39" customWidth="1"/>
    <col min="14851" max="14851" width="20.28515625" style="39" customWidth="1"/>
    <col min="14852" max="15105" width="11.5703125" style="39"/>
    <col min="15106" max="15106" width="82.85546875" style="39" customWidth="1"/>
    <col min="15107" max="15107" width="20.28515625" style="39" customWidth="1"/>
    <col min="15108" max="15361" width="11.5703125" style="39"/>
    <col min="15362" max="15362" width="82.85546875" style="39" customWidth="1"/>
    <col min="15363" max="15363" width="20.28515625" style="39" customWidth="1"/>
    <col min="15364" max="15617" width="11.5703125" style="39"/>
    <col min="15618" max="15618" width="82.85546875" style="39" customWidth="1"/>
    <col min="15619" max="15619" width="20.28515625" style="39" customWidth="1"/>
    <col min="15620" max="15873" width="11.5703125" style="39"/>
    <col min="15874" max="15874" width="82.85546875" style="39" customWidth="1"/>
    <col min="15875" max="15875" width="20.28515625" style="39" customWidth="1"/>
    <col min="15876" max="16129" width="11.5703125" style="39"/>
    <col min="16130" max="16130" width="82.85546875" style="39" customWidth="1"/>
    <col min="16131" max="16131" width="20.28515625" style="39" customWidth="1"/>
    <col min="16132" max="16384" width="11.5703125" style="39"/>
  </cols>
  <sheetData>
    <row r="1" spans="1:5" ht="18">
      <c r="A1" s="41" t="s">
        <v>255</v>
      </c>
      <c r="B1" s="37"/>
      <c r="C1" s="37"/>
      <c r="D1" s="38"/>
      <c r="E1" s="38"/>
    </row>
    <row r="2" spans="1:5" ht="15" customHeight="1" thickBot="1">
      <c r="A2" s="37"/>
      <c r="B2" s="37"/>
      <c r="C2" s="37"/>
      <c r="D2" s="38"/>
      <c r="E2" s="38"/>
    </row>
    <row r="3" spans="1:5" s="44" customFormat="1" ht="19.899999999999999" customHeight="1">
      <c r="A3" s="501" t="s">
        <v>207</v>
      </c>
      <c r="B3" s="501"/>
      <c r="C3" s="506" t="s">
        <v>205</v>
      </c>
      <c r="D3" s="501" t="s">
        <v>206</v>
      </c>
      <c r="E3" s="501"/>
    </row>
    <row r="4" spans="1:5" s="44" customFormat="1" ht="25.5" customHeight="1">
      <c r="A4" s="502"/>
      <c r="B4" s="502"/>
      <c r="C4" s="507"/>
      <c r="D4" s="318" t="s">
        <v>152</v>
      </c>
      <c r="E4" s="318" t="s">
        <v>153</v>
      </c>
    </row>
    <row r="5" spans="1:5" ht="30" customHeight="1">
      <c r="A5" s="50" t="s">
        <v>76</v>
      </c>
      <c r="B5" s="46" t="s">
        <v>88</v>
      </c>
      <c r="C5" s="47">
        <v>11.9</v>
      </c>
      <c r="D5" s="47">
        <v>11.6</v>
      </c>
      <c r="E5" s="47">
        <v>0.3</v>
      </c>
    </row>
    <row r="6" spans="1:5" ht="30" customHeight="1">
      <c r="A6" s="51" t="s">
        <v>77</v>
      </c>
      <c r="B6" s="49" t="s">
        <v>36</v>
      </c>
      <c r="C6" s="47">
        <v>0</v>
      </c>
      <c r="D6" s="47">
        <v>0</v>
      </c>
      <c r="E6" s="47">
        <v>0</v>
      </c>
    </row>
    <row r="7" spans="1:5" ht="30" customHeight="1">
      <c r="A7" s="51" t="s">
        <v>78</v>
      </c>
      <c r="B7" s="49" t="s">
        <v>90</v>
      </c>
      <c r="C7" s="47">
        <v>49.8</v>
      </c>
      <c r="D7" s="47">
        <v>21.4</v>
      </c>
      <c r="E7" s="47">
        <v>28.4</v>
      </c>
    </row>
    <row r="8" spans="1:5" ht="30" customHeight="1">
      <c r="A8" s="51" t="s">
        <v>79</v>
      </c>
      <c r="B8" s="49" t="s">
        <v>91</v>
      </c>
      <c r="C8" s="47">
        <v>26.4</v>
      </c>
      <c r="D8" s="47">
        <v>3</v>
      </c>
      <c r="E8" s="47">
        <v>23.4</v>
      </c>
    </row>
    <row r="9" spans="1:5" ht="30" customHeight="1">
      <c r="A9" s="51" t="s">
        <v>80</v>
      </c>
      <c r="B9" s="49" t="s">
        <v>167</v>
      </c>
      <c r="C9" s="47">
        <v>0.3</v>
      </c>
      <c r="D9" s="47">
        <v>0.1</v>
      </c>
      <c r="E9" s="47">
        <v>0.2</v>
      </c>
    </row>
    <row r="10" spans="1:5" ht="30" customHeight="1">
      <c r="A10" s="51" t="s">
        <v>81</v>
      </c>
      <c r="B10" s="49" t="s">
        <v>168</v>
      </c>
      <c r="C10" s="47">
        <v>5</v>
      </c>
      <c r="D10" s="47">
        <v>5</v>
      </c>
      <c r="E10" s="47">
        <v>0</v>
      </c>
    </row>
    <row r="11" spans="1:5" ht="30" customHeight="1">
      <c r="A11" s="51" t="s">
        <v>82</v>
      </c>
      <c r="B11" s="49" t="s">
        <v>92</v>
      </c>
      <c r="C11" s="47">
        <v>1.1000000000000001</v>
      </c>
      <c r="D11" s="47">
        <v>1.1000000000000001</v>
      </c>
      <c r="E11" s="47">
        <v>0</v>
      </c>
    </row>
    <row r="12" spans="1:5" ht="30" customHeight="1">
      <c r="A12" s="51" t="s">
        <v>83</v>
      </c>
      <c r="B12" s="49" t="s">
        <v>93</v>
      </c>
      <c r="C12" s="47">
        <v>0.8</v>
      </c>
      <c r="D12" s="47">
        <v>0.4</v>
      </c>
      <c r="E12" s="47">
        <v>0.4</v>
      </c>
    </row>
    <row r="13" spans="1:5" ht="30" customHeight="1">
      <c r="A13" s="51" t="s">
        <v>84</v>
      </c>
      <c r="B13" s="49" t="s">
        <v>94</v>
      </c>
      <c r="C13" s="47">
        <v>2.2999999999999998</v>
      </c>
      <c r="D13" s="47">
        <v>1.1000000000000001</v>
      </c>
      <c r="E13" s="47">
        <v>1.2</v>
      </c>
    </row>
    <row r="14" spans="1:5" ht="30" customHeight="1">
      <c r="A14" s="51" t="s">
        <v>85</v>
      </c>
      <c r="B14" s="49" t="s">
        <v>95</v>
      </c>
      <c r="C14" s="47">
        <v>35.799999999999997</v>
      </c>
      <c r="D14" s="47">
        <v>8.9</v>
      </c>
      <c r="E14" s="47">
        <v>26.9</v>
      </c>
    </row>
    <row r="15" spans="1:5" ht="30" customHeight="1">
      <c r="A15" s="51" t="s">
        <v>86</v>
      </c>
      <c r="B15" s="49" t="s">
        <v>95</v>
      </c>
      <c r="C15" s="47">
        <v>0.8</v>
      </c>
      <c r="D15" s="47">
        <v>0.8</v>
      </c>
      <c r="E15" s="47">
        <v>0</v>
      </c>
    </row>
    <row r="16" spans="1:5" ht="30" customHeight="1">
      <c r="A16" s="51" t="s">
        <v>87</v>
      </c>
      <c r="B16" s="49" t="s">
        <v>96</v>
      </c>
      <c r="C16" s="47">
        <v>9.6999999999999993</v>
      </c>
      <c r="D16" s="47">
        <v>4.5999999999999996</v>
      </c>
      <c r="E16" s="47">
        <v>5.0999999999999996</v>
      </c>
    </row>
    <row r="17" spans="1:5" s="44" customFormat="1" ht="30" customHeight="1">
      <c r="A17" s="503" t="s">
        <v>0</v>
      </c>
      <c r="B17" s="503"/>
      <c r="C17" s="176">
        <v>143.9</v>
      </c>
      <c r="D17" s="176">
        <v>58.1</v>
      </c>
      <c r="E17" s="176">
        <v>85.8</v>
      </c>
    </row>
    <row r="18" spans="1:5" s="44" customFormat="1" ht="30" customHeight="1">
      <c r="A18" s="504" t="s">
        <v>212</v>
      </c>
      <c r="B18" s="504"/>
      <c r="C18" s="56">
        <v>1439.2</v>
      </c>
      <c r="D18" s="56">
        <v>865.9</v>
      </c>
      <c r="E18" s="56">
        <v>573.29999999999995</v>
      </c>
    </row>
    <row r="19" spans="1:5" s="44" customFormat="1" ht="30" customHeight="1" thickBot="1">
      <c r="A19" s="505" t="s">
        <v>214</v>
      </c>
      <c r="B19" s="505"/>
      <c r="C19" s="223">
        <v>0.1</v>
      </c>
      <c r="D19" s="223">
        <v>6.7000000000000004E-2</v>
      </c>
      <c r="E19" s="223">
        <v>0.15</v>
      </c>
    </row>
    <row r="32" spans="1:5">
      <c r="D32" s="39"/>
      <c r="E32" s="39"/>
    </row>
    <row r="33" spans="4:5">
      <c r="D33" s="39"/>
      <c r="E33" s="39"/>
    </row>
    <row r="34" spans="4:5">
      <c r="D34" s="39"/>
      <c r="E34" s="39"/>
    </row>
    <row r="35" spans="4:5">
      <c r="D35" s="39"/>
      <c r="E35" s="39"/>
    </row>
    <row r="36" spans="4:5">
      <c r="D36" s="39"/>
      <c r="E36" s="39"/>
    </row>
    <row r="37" spans="4:5">
      <c r="D37" s="39"/>
      <c r="E37" s="39"/>
    </row>
    <row r="38" spans="4:5">
      <c r="D38" s="39"/>
      <c r="E38" s="39"/>
    </row>
    <row r="39" spans="4:5">
      <c r="D39" s="39"/>
      <c r="E39" s="39"/>
    </row>
    <row r="40" spans="4:5">
      <c r="D40" s="39"/>
      <c r="E40" s="39"/>
    </row>
    <row r="41" spans="4:5">
      <c r="D41" s="39"/>
      <c r="E41" s="39"/>
    </row>
    <row r="42" spans="4:5">
      <c r="D42" s="39"/>
      <c r="E42" s="39"/>
    </row>
    <row r="43" spans="4:5">
      <c r="D43" s="39"/>
      <c r="E43" s="39"/>
    </row>
  </sheetData>
  <mergeCells count="6">
    <mergeCell ref="A19:B19"/>
    <mergeCell ref="A3:B4"/>
    <mergeCell ref="C3:C4"/>
    <mergeCell ref="D3:E3"/>
    <mergeCell ref="A17:B17"/>
    <mergeCell ref="A18:B18"/>
  </mergeCells>
  <pageMargins left="0.70866141732283472" right="0.70866141732283472" top="0.74803149606299213" bottom="0.74803149606299213" header="0.31496062992125984" footer="0.31496062992125984"/>
  <pageSetup scale="95"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4"/>
  <sheetViews>
    <sheetView showGridLines="0" zoomScale="80" zoomScaleNormal="80" workbookViewId="0"/>
  </sheetViews>
  <sheetFormatPr baseColWidth="10" defaultRowHeight="14.25"/>
  <cols>
    <col min="1" max="1" width="11.5703125" style="39"/>
    <col min="2" max="2" width="56.7109375" style="39" customWidth="1"/>
    <col min="3" max="3" width="18.7109375" style="39" customWidth="1"/>
    <col min="4" max="5" width="18.7109375" style="40" customWidth="1"/>
    <col min="6" max="254" width="11.5703125" style="39"/>
    <col min="255" max="255" width="82.85546875" style="39" customWidth="1"/>
    <col min="256" max="256" width="20.28515625" style="39" customWidth="1"/>
    <col min="257" max="510" width="11.5703125" style="39"/>
    <col min="511" max="511" width="82.85546875" style="39" customWidth="1"/>
    <col min="512" max="512" width="20.28515625" style="39" customWidth="1"/>
    <col min="513" max="766" width="11.5703125" style="39"/>
    <col min="767" max="767" width="82.85546875" style="39" customWidth="1"/>
    <col min="768" max="768" width="20.28515625" style="39" customWidth="1"/>
    <col min="769" max="1022" width="11.5703125" style="39"/>
    <col min="1023" max="1023" width="82.85546875" style="39" customWidth="1"/>
    <col min="1024" max="1024" width="20.28515625" style="39" customWidth="1"/>
    <col min="1025" max="1278" width="11.5703125" style="39"/>
    <col min="1279" max="1279" width="82.85546875" style="39" customWidth="1"/>
    <col min="1280" max="1280" width="20.28515625" style="39" customWidth="1"/>
    <col min="1281" max="1534" width="11.5703125" style="39"/>
    <col min="1535" max="1535" width="82.85546875" style="39" customWidth="1"/>
    <col min="1536" max="1536" width="20.28515625" style="39" customWidth="1"/>
    <col min="1537" max="1790" width="11.5703125" style="39"/>
    <col min="1791" max="1791" width="82.85546875" style="39" customWidth="1"/>
    <col min="1792" max="1792" width="20.28515625" style="39" customWidth="1"/>
    <col min="1793" max="2046" width="11.5703125" style="39"/>
    <col min="2047" max="2047" width="82.85546875" style="39" customWidth="1"/>
    <col min="2048" max="2048" width="20.28515625" style="39" customWidth="1"/>
    <col min="2049" max="2302" width="11.5703125" style="39"/>
    <col min="2303" max="2303" width="82.85546875" style="39" customWidth="1"/>
    <col min="2304" max="2304" width="20.28515625" style="39" customWidth="1"/>
    <col min="2305" max="2558" width="11.5703125" style="39"/>
    <col min="2559" max="2559" width="82.85546875" style="39" customWidth="1"/>
    <col min="2560" max="2560" width="20.28515625" style="39" customWidth="1"/>
    <col min="2561" max="2814" width="11.5703125" style="39"/>
    <col min="2815" max="2815" width="82.85546875" style="39" customWidth="1"/>
    <col min="2816" max="2816" width="20.28515625" style="39" customWidth="1"/>
    <col min="2817" max="3070" width="11.5703125" style="39"/>
    <col min="3071" max="3071" width="82.85546875" style="39" customWidth="1"/>
    <col min="3072" max="3072" width="20.28515625" style="39" customWidth="1"/>
    <col min="3073" max="3326" width="11.5703125" style="39"/>
    <col min="3327" max="3327" width="82.85546875" style="39" customWidth="1"/>
    <col min="3328" max="3328" width="20.28515625" style="39" customWidth="1"/>
    <col min="3329" max="3582" width="11.5703125" style="39"/>
    <col min="3583" max="3583" width="82.85546875" style="39" customWidth="1"/>
    <col min="3584" max="3584" width="20.28515625" style="39" customWidth="1"/>
    <col min="3585" max="3838" width="11.5703125" style="39"/>
    <col min="3839" max="3839" width="82.85546875" style="39" customWidth="1"/>
    <col min="3840" max="3840" width="20.28515625" style="39" customWidth="1"/>
    <col min="3841" max="4094" width="11.5703125" style="39"/>
    <col min="4095" max="4095" width="82.85546875" style="39" customWidth="1"/>
    <col min="4096" max="4096" width="20.28515625" style="39" customWidth="1"/>
    <col min="4097" max="4350" width="11.5703125" style="39"/>
    <col min="4351" max="4351" width="82.85546875" style="39" customWidth="1"/>
    <col min="4352" max="4352" width="20.28515625" style="39" customWidth="1"/>
    <col min="4353" max="4606" width="11.5703125" style="39"/>
    <col min="4607" max="4607" width="82.85546875" style="39" customWidth="1"/>
    <col min="4608" max="4608" width="20.28515625" style="39" customWidth="1"/>
    <col min="4609" max="4862" width="11.5703125" style="39"/>
    <col min="4863" max="4863" width="82.85546875" style="39" customWidth="1"/>
    <col min="4864" max="4864" width="20.28515625" style="39" customWidth="1"/>
    <col min="4865" max="5118" width="11.5703125" style="39"/>
    <col min="5119" max="5119" width="82.85546875" style="39" customWidth="1"/>
    <col min="5120" max="5120" width="20.28515625" style="39" customWidth="1"/>
    <col min="5121" max="5374" width="11.5703125" style="39"/>
    <col min="5375" max="5375" width="82.85546875" style="39" customWidth="1"/>
    <col min="5376" max="5376" width="20.28515625" style="39" customWidth="1"/>
    <col min="5377" max="5630" width="11.5703125" style="39"/>
    <col min="5631" max="5631" width="82.85546875" style="39" customWidth="1"/>
    <col min="5632" max="5632" width="20.28515625" style="39" customWidth="1"/>
    <col min="5633" max="5886" width="11.5703125" style="39"/>
    <col min="5887" max="5887" width="82.85546875" style="39" customWidth="1"/>
    <col min="5888" max="5888" width="20.28515625" style="39" customWidth="1"/>
    <col min="5889" max="6142" width="11.5703125" style="39"/>
    <col min="6143" max="6143" width="82.85546875" style="39" customWidth="1"/>
    <col min="6144" max="6144" width="20.28515625" style="39" customWidth="1"/>
    <col min="6145" max="6398" width="11.5703125" style="39"/>
    <col min="6399" max="6399" width="82.85546875" style="39" customWidth="1"/>
    <col min="6400" max="6400" width="20.28515625" style="39" customWidth="1"/>
    <col min="6401" max="6654" width="11.5703125" style="39"/>
    <col min="6655" max="6655" width="82.85546875" style="39" customWidth="1"/>
    <col min="6656" max="6656" width="20.28515625" style="39" customWidth="1"/>
    <col min="6657" max="6910" width="11.5703125" style="39"/>
    <col min="6911" max="6911" width="82.85546875" style="39" customWidth="1"/>
    <col min="6912" max="6912" width="20.28515625" style="39" customWidth="1"/>
    <col min="6913" max="7166" width="11.5703125" style="39"/>
    <col min="7167" max="7167" width="82.85546875" style="39" customWidth="1"/>
    <col min="7168" max="7168" width="20.28515625" style="39" customWidth="1"/>
    <col min="7169" max="7422" width="11.5703125" style="39"/>
    <col min="7423" max="7423" width="82.85546875" style="39" customWidth="1"/>
    <col min="7424" max="7424" width="20.28515625" style="39" customWidth="1"/>
    <col min="7425" max="7678" width="11.5703125" style="39"/>
    <col min="7679" max="7679" width="82.85546875" style="39" customWidth="1"/>
    <col min="7680" max="7680" width="20.28515625" style="39" customWidth="1"/>
    <col min="7681" max="7934" width="11.5703125" style="39"/>
    <col min="7935" max="7935" width="82.85546875" style="39" customWidth="1"/>
    <col min="7936" max="7936" width="20.28515625" style="39" customWidth="1"/>
    <col min="7937" max="8190" width="11.5703125" style="39"/>
    <col min="8191" max="8191" width="82.85546875" style="39" customWidth="1"/>
    <col min="8192" max="8192" width="20.28515625" style="39" customWidth="1"/>
    <col min="8193" max="8446" width="11.5703125" style="39"/>
    <col min="8447" max="8447" width="82.85546875" style="39" customWidth="1"/>
    <col min="8448" max="8448" width="20.28515625" style="39" customWidth="1"/>
    <col min="8449" max="8702" width="11.5703125" style="39"/>
    <col min="8703" max="8703" width="82.85546875" style="39" customWidth="1"/>
    <col min="8704" max="8704" width="20.28515625" style="39" customWidth="1"/>
    <col min="8705" max="8958" width="11.5703125" style="39"/>
    <col min="8959" max="8959" width="82.85546875" style="39" customWidth="1"/>
    <col min="8960" max="8960" width="20.28515625" style="39" customWidth="1"/>
    <col min="8961" max="9214" width="11.5703125" style="39"/>
    <col min="9215" max="9215" width="82.85546875" style="39" customWidth="1"/>
    <col min="9216" max="9216" width="20.28515625" style="39" customWidth="1"/>
    <col min="9217" max="9470" width="11.5703125" style="39"/>
    <col min="9471" max="9471" width="82.85546875" style="39" customWidth="1"/>
    <col min="9472" max="9472" width="20.28515625" style="39" customWidth="1"/>
    <col min="9473" max="9726" width="11.5703125" style="39"/>
    <col min="9727" max="9727" width="82.85546875" style="39" customWidth="1"/>
    <col min="9728" max="9728" width="20.28515625" style="39" customWidth="1"/>
    <col min="9729" max="9982" width="11.5703125" style="39"/>
    <col min="9983" max="9983" width="82.85546875" style="39" customWidth="1"/>
    <col min="9984" max="9984" width="20.28515625" style="39" customWidth="1"/>
    <col min="9985" max="10238" width="11.5703125" style="39"/>
    <col min="10239" max="10239" width="82.85546875" style="39" customWidth="1"/>
    <col min="10240" max="10240" width="20.28515625" style="39" customWidth="1"/>
    <col min="10241" max="10494" width="11.5703125" style="39"/>
    <col min="10495" max="10495" width="82.85546875" style="39" customWidth="1"/>
    <col min="10496" max="10496" width="20.28515625" style="39" customWidth="1"/>
    <col min="10497" max="10750" width="11.5703125" style="39"/>
    <col min="10751" max="10751" width="82.85546875" style="39" customWidth="1"/>
    <col min="10752" max="10752" width="20.28515625" style="39" customWidth="1"/>
    <col min="10753" max="11006" width="11.5703125" style="39"/>
    <col min="11007" max="11007" width="82.85546875" style="39" customWidth="1"/>
    <col min="11008" max="11008" width="20.28515625" style="39" customWidth="1"/>
    <col min="11009" max="11262" width="11.5703125" style="39"/>
    <col min="11263" max="11263" width="82.85546875" style="39" customWidth="1"/>
    <col min="11264" max="11264" width="20.28515625" style="39" customWidth="1"/>
    <col min="11265" max="11518" width="11.5703125" style="39"/>
    <col min="11519" max="11519" width="82.85546875" style="39" customWidth="1"/>
    <col min="11520" max="11520" width="20.28515625" style="39" customWidth="1"/>
    <col min="11521" max="11774" width="11.5703125" style="39"/>
    <col min="11775" max="11775" width="82.85546875" style="39" customWidth="1"/>
    <col min="11776" max="11776" width="20.28515625" style="39" customWidth="1"/>
    <col min="11777" max="12030" width="11.5703125" style="39"/>
    <col min="12031" max="12031" width="82.85546875" style="39" customWidth="1"/>
    <col min="12032" max="12032" width="20.28515625" style="39" customWidth="1"/>
    <col min="12033" max="12286" width="11.5703125" style="39"/>
    <col min="12287" max="12287" width="82.85546875" style="39" customWidth="1"/>
    <col min="12288" max="12288" width="20.28515625" style="39" customWidth="1"/>
    <col min="12289" max="12542" width="11.5703125" style="39"/>
    <col min="12543" max="12543" width="82.85546875" style="39" customWidth="1"/>
    <col min="12544" max="12544" width="20.28515625" style="39" customWidth="1"/>
    <col min="12545" max="12798" width="11.5703125" style="39"/>
    <col min="12799" max="12799" width="82.85546875" style="39" customWidth="1"/>
    <col min="12800" max="12800" width="20.28515625" style="39" customWidth="1"/>
    <col min="12801" max="13054" width="11.5703125" style="39"/>
    <col min="13055" max="13055" width="82.85546875" style="39" customWidth="1"/>
    <col min="13056" max="13056" width="20.28515625" style="39" customWidth="1"/>
    <col min="13057" max="13310" width="11.5703125" style="39"/>
    <col min="13311" max="13311" width="82.85546875" style="39" customWidth="1"/>
    <col min="13312" max="13312" width="20.28515625" style="39" customWidth="1"/>
    <col min="13313" max="13566" width="11.5703125" style="39"/>
    <col min="13567" max="13567" width="82.85546875" style="39" customWidth="1"/>
    <col min="13568" max="13568" width="20.28515625" style="39" customWidth="1"/>
    <col min="13569" max="13822" width="11.5703125" style="39"/>
    <col min="13823" max="13823" width="82.85546875" style="39" customWidth="1"/>
    <col min="13824" max="13824" width="20.28515625" style="39" customWidth="1"/>
    <col min="13825" max="14078" width="11.5703125" style="39"/>
    <col min="14079" max="14079" width="82.85546875" style="39" customWidth="1"/>
    <col min="14080" max="14080" width="20.28515625" style="39" customWidth="1"/>
    <col min="14081" max="14334" width="11.5703125" style="39"/>
    <col min="14335" max="14335" width="82.85546875" style="39" customWidth="1"/>
    <col min="14336" max="14336" width="20.28515625" style="39" customWidth="1"/>
    <col min="14337" max="14590" width="11.5703125" style="39"/>
    <col min="14591" max="14591" width="82.85546875" style="39" customWidth="1"/>
    <col min="14592" max="14592" width="20.28515625" style="39" customWidth="1"/>
    <col min="14593" max="14846" width="11.5703125" style="39"/>
    <col min="14847" max="14847" width="82.85546875" style="39" customWidth="1"/>
    <col min="14848" max="14848" width="20.28515625" style="39" customWidth="1"/>
    <col min="14849" max="15102" width="11.5703125" style="39"/>
    <col min="15103" max="15103" width="82.85546875" style="39" customWidth="1"/>
    <col min="15104" max="15104" width="20.28515625" style="39" customWidth="1"/>
    <col min="15105" max="15358" width="11.5703125" style="39"/>
    <col min="15359" max="15359" width="82.85546875" style="39" customWidth="1"/>
    <col min="15360" max="15360" width="20.28515625" style="39" customWidth="1"/>
    <col min="15361" max="15614" width="11.5703125" style="39"/>
    <col min="15615" max="15615" width="82.85546875" style="39" customWidth="1"/>
    <col min="15616" max="15616" width="20.28515625" style="39" customWidth="1"/>
    <col min="15617" max="15870" width="11.5703125" style="39"/>
    <col min="15871" max="15871" width="82.85546875" style="39" customWidth="1"/>
    <col min="15872" max="15872" width="20.28515625" style="39" customWidth="1"/>
    <col min="15873" max="16126" width="11.5703125" style="39"/>
    <col min="16127" max="16127" width="82.85546875" style="39" customWidth="1"/>
    <col min="16128" max="16128" width="20.28515625" style="39" customWidth="1"/>
    <col min="16129" max="16384" width="11.5703125" style="39"/>
  </cols>
  <sheetData>
    <row r="1" spans="1:5" ht="28.5" customHeight="1">
      <c r="A1" s="41" t="s">
        <v>334</v>
      </c>
      <c r="B1" s="37"/>
    </row>
    <row r="2" spans="1:5" ht="5.25" customHeight="1" thickBot="1">
      <c r="A2" s="37"/>
      <c r="B2" s="37"/>
    </row>
    <row r="3" spans="1:5" s="43" customFormat="1" ht="22.15" customHeight="1">
      <c r="A3" s="501" t="s">
        <v>207</v>
      </c>
      <c r="B3" s="501"/>
      <c r="C3" s="175"/>
      <c r="D3" s="506" t="s">
        <v>206</v>
      </c>
      <c r="E3" s="506"/>
    </row>
    <row r="4" spans="1:5" s="42" customFormat="1" ht="42" customHeight="1">
      <c r="A4" s="502"/>
      <c r="B4" s="502"/>
      <c r="C4" s="319" t="s">
        <v>205</v>
      </c>
      <c r="D4" s="214" t="s">
        <v>152</v>
      </c>
      <c r="E4" s="214" t="s">
        <v>153</v>
      </c>
    </row>
    <row r="5" spans="1:5" ht="31.9" customHeight="1">
      <c r="A5" s="50" t="s">
        <v>76</v>
      </c>
      <c r="B5" s="46" t="s">
        <v>88</v>
      </c>
      <c r="C5" s="47">
        <v>12.6</v>
      </c>
      <c r="D5" s="190">
        <v>12.4</v>
      </c>
      <c r="E5" s="190">
        <v>0.3</v>
      </c>
    </row>
    <row r="6" spans="1:5" ht="31.9" customHeight="1">
      <c r="A6" s="51" t="s">
        <v>77</v>
      </c>
      <c r="B6" s="49" t="s">
        <v>36</v>
      </c>
      <c r="C6" s="47">
        <v>0</v>
      </c>
      <c r="D6" s="190">
        <v>0</v>
      </c>
      <c r="E6" s="190">
        <v>0</v>
      </c>
    </row>
    <row r="7" spans="1:5" ht="31.9" customHeight="1">
      <c r="A7" s="51" t="s">
        <v>78</v>
      </c>
      <c r="B7" s="49" t="s">
        <v>90</v>
      </c>
      <c r="C7" s="47">
        <v>46.9</v>
      </c>
      <c r="D7" s="190">
        <v>21.3</v>
      </c>
      <c r="E7" s="190">
        <v>25.6</v>
      </c>
    </row>
    <row r="8" spans="1:5" ht="31.9" customHeight="1">
      <c r="A8" s="51" t="s">
        <v>79</v>
      </c>
      <c r="B8" s="49" t="s">
        <v>91</v>
      </c>
      <c r="C8" s="47">
        <v>23.1</v>
      </c>
      <c r="D8" s="190">
        <v>2.9</v>
      </c>
      <c r="E8" s="190">
        <v>20.2</v>
      </c>
    </row>
    <row r="9" spans="1:5" ht="31.9" customHeight="1">
      <c r="A9" s="51" t="s">
        <v>80</v>
      </c>
      <c r="B9" s="49" t="s">
        <v>167</v>
      </c>
      <c r="C9" s="47">
        <v>0.3</v>
      </c>
      <c r="D9" s="190">
        <v>0.2</v>
      </c>
      <c r="E9" s="190">
        <v>0.1</v>
      </c>
    </row>
    <row r="10" spans="1:5" ht="31.9" customHeight="1">
      <c r="A10" s="51" t="s">
        <v>81</v>
      </c>
      <c r="B10" s="49" t="s">
        <v>168</v>
      </c>
      <c r="C10" s="47">
        <v>8.3000000000000007</v>
      </c>
      <c r="D10" s="190">
        <v>8.3000000000000007</v>
      </c>
      <c r="E10" s="190">
        <v>0</v>
      </c>
    </row>
    <row r="11" spans="1:5" ht="31.9" customHeight="1">
      <c r="A11" s="51" t="s">
        <v>82</v>
      </c>
      <c r="B11" s="49" t="s">
        <v>92</v>
      </c>
      <c r="C11" s="47">
        <v>1.1000000000000001</v>
      </c>
      <c r="D11" s="190">
        <v>1.1000000000000001</v>
      </c>
      <c r="E11" s="190">
        <v>0</v>
      </c>
    </row>
    <row r="12" spans="1:5" ht="31.9" customHeight="1">
      <c r="A12" s="51" t="s">
        <v>83</v>
      </c>
      <c r="B12" s="49" t="s">
        <v>93</v>
      </c>
      <c r="C12" s="47">
        <v>0.8</v>
      </c>
      <c r="D12" s="190">
        <v>0.5</v>
      </c>
      <c r="E12" s="190">
        <v>0.4</v>
      </c>
    </row>
    <row r="13" spans="1:5" ht="31.9" customHeight="1">
      <c r="A13" s="51" t="s">
        <v>84</v>
      </c>
      <c r="B13" s="49" t="s">
        <v>94</v>
      </c>
      <c r="C13" s="47">
        <v>2.4</v>
      </c>
      <c r="D13" s="190">
        <v>1.2</v>
      </c>
      <c r="E13" s="190">
        <v>1.2</v>
      </c>
    </row>
    <row r="14" spans="1:5" ht="31.9" customHeight="1">
      <c r="A14" s="51" t="s">
        <v>85</v>
      </c>
      <c r="B14" s="49" t="s">
        <v>95</v>
      </c>
      <c r="C14" s="47">
        <v>35.299999999999997</v>
      </c>
      <c r="D14" s="190">
        <v>9</v>
      </c>
      <c r="E14" s="190">
        <v>26.3</v>
      </c>
    </row>
    <row r="15" spans="1:5" ht="31.9" customHeight="1">
      <c r="A15" s="51" t="s">
        <v>86</v>
      </c>
      <c r="B15" s="49" t="s">
        <v>95</v>
      </c>
      <c r="C15" s="47">
        <v>0.8</v>
      </c>
      <c r="D15" s="190">
        <v>0.8</v>
      </c>
      <c r="E15" s="190">
        <v>0</v>
      </c>
    </row>
    <row r="16" spans="1:5" ht="31.9" customHeight="1">
      <c r="A16" s="51" t="s">
        <v>87</v>
      </c>
      <c r="B16" s="49" t="s">
        <v>96</v>
      </c>
      <c r="C16" s="47">
        <v>10.1</v>
      </c>
      <c r="D16" s="190">
        <v>4.9000000000000004</v>
      </c>
      <c r="E16" s="190">
        <v>5.2</v>
      </c>
    </row>
    <row r="17" spans="1:5" s="44" customFormat="1" ht="31.9" customHeight="1">
      <c r="A17" s="503" t="s">
        <v>0</v>
      </c>
      <c r="B17" s="503"/>
      <c r="C17" s="164">
        <v>141.80000000000001</v>
      </c>
      <c r="D17" s="169">
        <v>62.6</v>
      </c>
      <c r="E17" s="169">
        <v>79.2</v>
      </c>
    </row>
    <row r="18" spans="1:5" ht="2.4500000000000002" customHeight="1">
      <c r="A18" s="57"/>
      <c r="B18" s="57"/>
      <c r="C18" s="57"/>
      <c r="D18" s="215"/>
      <c r="E18" s="215"/>
    </row>
    <row r="19" spans="1:5" s="173" customFormat="1" ht="31.9" customHeight="1">
      <c r="A19" s="504" t="s">
        <v>212</v>
      </c>
      <c r="B19" s="504"/>
      <c r="C19" s="317">
        <v>1489.8</v>
      </c>
      <c r="D19" s="177">
        <v>912</v>
      </c>
      <c r="E19" s="177">
        <v>577.79999999999995</v>
      </c>
    </row>
    <row r="20" spans="1:5" s="44" customFormat="1" ht="31.9" customHeight="1" thickBot="1">
      <c r="A20" s="505" t="s">
        <v>213</v>
      </c>
      <c r="B20" s="505"/>
      <c r="C20" s="165">
        <v>9.5000000000000001E-2</v>
      </c>
      <c r="D20" s="188">
        <v>6.9000000000000006E-2</v>
      </c>
      <c r="E20" s="188">
        <v>0.13700000000000001</v>
      </c>
    </row>
    <row r="33" spans="4:5">
      <c r="D33" s="39"/>
      <c r="E33" s="39"/>
    </row>
    <row r="34" spans="4:5">
      <c r="D34" s="39"/>
      <c r="E34" s="39"/>
    </row>
    <row r="35" spans="4:5">
      <c r="D35" s="39"/>
      <c r="E35" s="39"/>
    </row>
    <row r="36" spans="4:5">
      <c r="D36" s="39"/>
      <c r="E36" s="39"/>
    </row>
    <row r="37" spans="4:5">
      <c r="D37" s="39"/>
      <c r="E37" s="39"/>
    </row>
    <row r="38" spans="4:5">
      <c r="D38" s="39"/>
      <c r="E38" s="39"/>
    </row>
    <row r="39" spans="4:5">
      <c r="D39" s="39"/>
      <c r="E39" s="39"/>
    </row>
    <row r="40" spans="4:5">
      <c r="D40" s="39"/>
      <c r="E40" s="39"/>
    </row>
    <row r="41" spans="4:5">
      <c r="D41" s="39"/>
      <c r="E41" s="39"/>
    </row>
    <row r="42" spans="4:5">
      <c r="D42" s="39"/>
      <c r="E42" s="39"/>
    </row>
    <row r="43" spans="4:5">
      <c r="D43" s="39"/>
      <c r="E43" s="39"/>
    </row>
    <row r="44" spans="4:5">
      <c r="D44" s="39"/>
      <c r="E44" s="39"/>
    </row>
  </sheetData>
  <mergeCells count="5">
    <mergeCell ref="D3:E3"/>
    <mergeCell ref="A19:B19"/>
    <mergeCell ref="A20:B20"/>
    <mergeCell ref="A3:B4"/>
    <mergeCell ref="A17:B17"/>
  </mergeCells>
  <pageMargins left="0.7" right="0.7" top="0.75" bottom="0.75" header="0.3" footer="0.3"/>
  <pageSetup scale="88"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3"/>
  <sheetViews>
    <sheetView showGridLines="0" zoomScale="80" zoomScaleNormal="80" zoomScaleSheetLayoutView="80" workbookViewId="0"/>
  </sheetViews>
  <sheetFormatPr baseColWidth="10" defaultRowHeight="15"/>
  <cols>
    <col min="1" max="1" width="11.5703125" style="35"/>
    <col min="2" max="2" width="56.7109375" style="35" customWidth="1"/>
    <col min="3" max="3" width="18.7109375" style="35" customWidth="1"/>
    <col min="4" max="5" width="18.7109375" style="36" customWidth="1"/>
    <col min="6" max="257" width="11.5703125" style="35"/>
    <col min="258" max="258" width="82.85546875" style="35" customWidth="1"/>
    <col min="259" max="259" width="20.28515625" style="35" customWidth="1"/>
    <col min="260" max="513" width="11.5703125" style="35"/>
    <col min="514" max="514" width="82.85546875" style="35" customWidth="1"/>
    <col min="515" max="515" width="20.28515625" style="35" customWidth="1"/>
    <col min="516" max="769" width="11.5703125" style="35"/>
    <col min="770" max="770" width="82.85546875" style="35" customWidth="1"/>
    <col min="771" max="771" width="20.28515625" style="35" customWidth="1"/>
    <col min="772" max="1025" width="11.5703125" style="35"/>
    <col min="1026" max="1026" width="82.85546875" style="35" customWidth="1"/>
    <col min="1027" max="1027" width="20.28515625" style="35" customWidth="1"/>
    <col min="1028" max="1281" width="11.5703125" style="35"/>
    <col min="1282" max="1282" width="82.85546875" style="35" customWidth="1"/>
    <col min="1283" max="1283" width="20.28515625" style="35" customWidth="1"/>
    <col min="1284" max="1537" width="11.5703125" style="35"/>
    <col min="1538" max="1538" width="82.85546875" style="35" customWidth="1"/>
    <col min="1539" max="1539" width="20.28515625" style="35" customWidth="1"/>
    <col min="1540" max="1793" width="11.5703125" style="35"/>
    <col min="1794" max="1794" width="82.85546875" style="35" customWidth="1"/>
    <col min="1795" max="1795" width="20.28515625" style="35" customWidth="1"/>
    <col min="1796" max="2049" width="11.5703125" style="35"/>
    <col min="2050" max="2050" width="82.85546875" style="35" customWidth="1"/>
    <col min="2051" max="2051" width="20.28515625" style="35" customWidth="1"/>
    <col min="2052" max="2305" width="11.5703125" style="35"/>
    <col min="2306" max="2306" width="82.85546875" style="35" customWidth="1"/>
    <col min="2307" max="2307" width="20.28515625" style="35" customWidth="1"/>
    <col min="2308" max="2561" width="11.5703125" style="35"/>
    <col min="2562" max="2562" width="82.85546875" style="35" customWidth="1"/>
    <col min="2563" max="2563" width="20.28515625" style="35" customWidth="1"/>
    <col min="2564" max="2817" width="11.5703125" style="35"/>
    <col min="2818" max="2818" width="82.85546875" style="35" customWidth="1"/>
    <col min="2819" max="2819" width="20.28515625" style="35" customWidth="1"/>
    <col min="2820" max="3073" width="11.5703125" style="35"/>
    <col min="3074" max="3074" width="82.85546875" style="35" customWidth="1"/>
    <col min="3075" max="3075" width="20.28515625" style="35" customWidth="1"/>
    <col min="3076" max="3329" width="11.5703125" style="35"/>
    <col min="3330" max="3330" width="82.85546875" style="35" customWidth="1"/>
    <col min="3331" max="3331" width="20.28515625" style="35" customWidth="1"/>
    <col min="3332" max="3585" width="11.5703125" style="35"/>
    <col min="3586" max="3586" width="82.85546875" style="35" customWidth="1"/>
    <col min="3587" max="3587" width="20.28515625" style="35" customWidth="1"/>
    <col min="3588" max="3841" width="11.5703125" style="35"/>
    <col min="3842" max="3842" width="82.85546875" style="35" customWidth="1"/>
    <col min="3843" max="3843" width="20.28515625" style="35" customWidth="1"/>
    <col min="3844" max="4097" width="11.5703125" style="35"/>
    <col min="4098" max="4098" width="82.85546875" style="35" customWidth="1"/>
    <col min="4099" max="4099" width="20.28515625" style="35" customWidth="1"/>
    <col min="4100" max="4353" width="11.5703125" style="35"/>
    <col min="4354" max="4354" width="82.85546875" style="35" customWidth="1"/>
    <col min="4355" max="4355" width="20.28515625" style="35" customWidth="1"/>
    <col min="4356" max="4609" width="11.5703125" style="35"/>
    <col min="4610" max="4610" width="82.85546875" style="35" customWidth="1"/>
    <col min="4611" max="4611" width="20.28515625" style="35" customWidth="1"/>
    <col min="4612" max="4865" width="11.5703125" style="35"/>
    <col min="4866" max="4866" width="82.85546875" style="35" customWidth="1"/>
    <col min="4867" max="4867" width="20.28515625" style="35" customWidth="1"/>
    <col min="4868" max="5121" width="11.5703125" style="35"/>
    <col min="5122" max="5122" width="82.85546875" style="35" customWidth="1"/>
    <col min="5123" max="5123" width="20.28515625" style="35" customWidth="1"/>
    <col min="5124" max="5377" width="11.5703125" style="35"/>
    <col min="5378" max="5378" width="82.85546875" style="35" customWidth="1"/>
    <col min="5379" max="5379" width="20.28515625" style="35" customWidth="1"/>
    <col min="5380" max="5633" width="11.5703125" style="35"/>
    <col min="5634" max="5634" width="82.85546875" style="35" customWidth="1"/>
    <col min="5635" max="5635" width="20.28515625" style="35" customWidth="1"/>
    <col min="5636" max="5889" width="11.5703125" style="35"/>
    <col min="5890" max="5890" width="82.85546875" style="35" customWidth="1"/>
    <col min="5891" max="5891" width="20.28515625" style="35" customWidth="1"/>
    <col min="5892" max="6145" width="11.5703125" style="35"/>
    <col min="6146" max="6146" width="82.85546875" style="35" customWidth="1"/>
    <col min="6147" max="6147" width="20.28515625" style="35" customWidth="1"/>
    <col min="6148" max="6401" width="11.5703125" style="35"/>
    <col min="6402" max="6402" width="82.85546875" style="35" customWidth="1"/>
    <col min="6403" max="6403" width="20.28515625" style="35" customWidth="1"/>
    <col min="6404" max="6657" width="11.5703125" style="35"/>
    <col min="6658" max="6658" width="82.85546875" style="35" customWidth="1"/>
    <col min="6659" max="6659" width="20.28515625" style="35" customWidth="1"/>
    <col min="6660" max="6913" width="11.5703125" style="35"/>
    <col min="6914" max="6914" width="82.85546875" style="35" customWidth="1"/>
    <col min="6915" max="6915" width="20.28515625" style="35" customWidth="1"/>
    <col min="6916" max="7169" width="11.5703125" style="35"/>
    <col min="7170" max="7170" width="82.85546875" style="35" customWidth="1"/>
    <col min="7171" max="7171" width="20.28515625" style="35" customWidth="1"/>
    <col min="7172" max="7425" width="11.5703125" style="35"/>
    <col min="7426" max="7426" width="82.85546875" style="35" customWidth="1"/>
    <col min="7427" max="7427" width="20.28515625" style="35" customWidth="1"/>
    <col min="7428" max="7681" width="11.5703125" style="35"/>
    <col min="7682" max="7682" width="82.85546875" style="35" customWidth="1"/>
    <col min="7683" max="7683" width="20.28515625" style="35" customWidth="1"/>
    <col min="7684" max="7937" width="11.5703125" style="35"/>
    <col min="7938" max="7938" width="82.85546875" style="35" customWidth="1"/>
    <col min="7939" max="7939" width="20.28515625" style="35" customWidth="1"/>
    <col min="7940" max="8193" width="11.5703125" style="35"/>
    <col min="8194" max="8194" width="82.85546875" style="35" customWidth="1"/>
    <col min="8195" max="8195" width="20.28515625" style="35" customWidth="1"/>
    <col min="8196" max="8449" width="11.5703125" style="35"/>
    <col min="8450" max="8450" width="82.85546875" style="35" customWidth="1"/>
    <col min="8451" max="8451" width="20.28515625" style="35" customWidth="1"/>
    <col min="8452" max="8705" width="11.5703125" style="35"/>
    <col min="8706" max="8706" width="82.85546875" style="35" customWidth="1"/>
    <col min="8707" max="8707" width="20.28515625" style="35" customWidth="1"/>
    <col min="8708" max="8961" width="11.5703125" style="35"/>
    <col min="8962" max="8962" width="82.85546875" style="35" customWidth="1"/>
    <col min="8963" max="8963" width="20.28515625" style="35" customWidth="1"/>
    <col min="8964" max="9217" width="11.5703125" style="35"/>
    <col min="9218" max="9218" width="82.85546875" style="35" customWidth="1"/>
    <col min="9219" max="9219" width="20.28515625" style="35" customWidth="1"/>
    <col min="9220" max="9473" width="11.5703125" style="35"/>
    <col min="9474" max="9474" width="82.85546875" style="35" customWidth="1"/>
    <col min="9475" max="9475" width="20.28515625" style="35" customWidth="1"/>
    <col min="9476" max="9729" width="11.5703125" style="35"/>
    <col min="9730" max="9730" width="82.85546875" style="35" customWidth="1"/>
    <col min="9731" max="9731" width="20.28515625" style="35" customWidth="1"/>
    <col min="9732" max="9985" width="11.5703125" style="35"/>
    <col min="9986" max="9986" width="82.85546875" style="35" customWidth="1"/>
    <col min="9987" max="9987" width="20.28515625" style="35" customWidth="1"/>
    <col min="9988" max="10241" width="11.5703125" style="35"/>
    <col min="10242" max="10242" width="82.85546875" style="35" customWidth="1"/>
    <col min="10243" max="10243" width="20.28515625" style="35" customWidth="1"/>
    <col min="10244" max="10497" width="11.5703125" style="35"/>
    <col min="10498" max="10498" width="82.85546875" style="35" customWidth="1"/>
    <col min="10499" max="10499" width="20.28515625" style="35" customWidth="1"/>
    <col min="10500" max="10753" width="11.5703125" style="35"/>
    <col min="10754" max="10754" width="82.85546875" style="35" customWidth="1"/>
    <col min="10755" max="10755" width="20.28515625" style="35" customWidth="1"/>
    <col min="10756" max="11009" width="11.5703125" style="35"/>
    <col min="11010" max="11010" width="82.85546875" style="35" customWidth="1"/>
    <col min="11011" max="11011" width="20.28515625" style="35" customWidth="1"/>
    <col min="11012" max="11265" width="11.5703125" style="35"/>
    <col min="11266" max="11266" width="82.85546875" style="35" customWidth="1"/>
    <col min="11267" max="11267" width="20.28515625" style="35" customWidth="1"/>
    <col min="11268" max="11521" width="11.5703125" style="35"/>
    <col min="11522" max="11522" width="82.85546875" style="35" customWidth="1"/>
    <col min="11523" max="11523" width="20.28515625" style="35" customWidth="1"/>
    <col min="11524" max="11777" width="11.5703125" style="35"/>
    <col min="11778" max="11778" width="82.85546875" style="35" customWidth="1"/>
    <col min="11779" max="11779" width="20.28515625" style="35" customWidth="1"/>
    <col min="11780" max="12033" width="11.5703125" style="35"/>
    <col min="12034" max="12034" width="82.85546875" style="35" customWidth="1"/>
    <col min="12035" max="12035" width="20.28515625" style="35" customWidth="1"/>
    <col min="12036" max="12289" width="11.5703125" style="35"/>
    <col min="12290" max="12290" width="82.85546875" style="35" customWidth="1"/>
    <col min="12291" max="12291" width="20.28515625" style="35" customWidth="1"/>
    <col min="12292" max="12545" width="11.5703125" style="35"/>
    <col min="12546" max="12546" width="82.85546875" style="35" customWidth="1"/>
    <col min="12547" max="12547" width="20.28515625" style="35" customWidth="1"/>
    <col min="12548" max="12801" width="11.5703125" style="35"/>
    <col min="12802" max="12802" width="82.85546875" style="35" customWidth="1"/>
    <col min="12803" max="12803" width="20.28515625" style="35" customWidth="1"/>
    <col min="12804" max="13057" width="11.5703125" style="35"/>
    <col min="13058" max="13058" width="82.85546875" style="35" customWidth="1"/>
    <col min="13059" max="13059" width="20.28515625" style="35" customWidth="1"/>
    <col min="13060" max="13313" width="11.5703125" style="35"/>
    <col min="13314" max="13314" width="82.85546875" style="35" customWidth="1"/>
    <col min="13315" max="13315" width="20.28515625" style="35" customWidth="1"/>
    <col min="13316" max="13569" width="11.5703125" style="35"/>
    <col min="13570" max="13570" width="82.85546875" style="35" customWidth="1"/>
    <col min="13571" max="13571" width="20.28515625" style="35" customWidth="1"/>
    <col min="13572" max="13825" width="11.5703125" style="35"/>
    <col min="13826" max="13826" width="82.85546875" style="35" customWidth="1"/>
    <col min="13827" max="13827" width="20.28515625" style="35" customWidth="1"/>
    <col min="13828" max="14081" width="11.5703125" style="35"/>
    <col min="14082" max="14082" width="82.85546875" style="35" customWidth="1"/>
    <col min="14083" max="14083" width="20.28515625" style="35" customWidth="1"/>
    <col min="14084" max="14337" width="11.5703125" style="35"/>
    <col min="14338" max="14338" width="82.85546875" style="35" customWidth="1"/>
    <col min="14339" max="14339" width="20.28515625" style="35" customWidth="1"/>
    <col min="14340" max="14593" width="11.5703125" style="35"/>
    <col min="14594" max="14594" width="82.85546875" style="35" customWidth="1"/>
    <col min="14595" max="14595" width="20.28515625" style="35" customWidth="1"/>
    <col min="14596" max="14849" width="11.5703125" style="35"/>
    <col min="14850" max="14850" width="82.85546875" style="35" customWidth="1"/>
    <col min="14851" max="14851" width="20.28515625" style="35" customWidth="1"/>
    <col min="14852" max="15105" width="11.5703125" style="35"/>
    <col min="15106" max="15106" width="82.85546875" style="35" customWidth="1"/>
    <col min="15107" max="15107" width="20.28515625" style="35" customWidth="1"/>
    <col min="15108" max="15361" width="11.5703125" style="35"/>
    <col min="15362" max="15362" width="82.85546875" style="35" customWidth="1"/>
    <col min="15363" max="15363" width="20.28515625" style="35" customWidth="1"/>
    <col min="15364" max="15617" width="11.5703125" style="35"/>
    <col min="15618" max="15618" width="82.85546875" style="35" customWidth="1"/>
    <col min="15619" max="15619" width="20.28515625" style="35" customWidth="1"/>
    <col min="15620" max="15873" width="11.5703125" style="35"/>
    <col min="15874" max="15874" width="82.85546875" style="35" customWidth="1"/>
    <col min="15875" max="15875" width="20.28515625" style="35" customWidth="1"/>
    <col min="15876" max="16129" width="11.5703125" style="35"/>
    <col min="16130" max="16130" width="82.85546875" style="35" customWidth="1"/>
    <col min="16131" max="16131" width="20.28515625" style="35" customWidth="1"/>
    <col min="16132" max="16384" width="11.5703125" style="35"/>
  </cols>
  <sheetData>
    <row r="1" spans="1:5" ht="30" customHeight="1">
      <c r="A1" s="41" t="s">
        <v>306</v>
      </c>
      <c r="B1" s="33"/>
      <c r="C1" s="33"/>
      <c r="D1" s="34"/>
      <c r="E1" s="34"/>
    </row>
    <row r="2" spans="1:5" ht="6" customHeight="1" thickBot="1">
      <c r="A2" s="33"/>
      <c r="B2" s="33"/>
      <c r="C2" s="33"/>
      <c r="D2" s="34"/>
      <c r="E2" s="34"/>
    </row>
    <row r="3" spans="1:5" ht="24" customHeight="1">
      <c r="A3" s="512" t="s">
        <v>207</v>
      </c>
      <c r="B3" s="512"/>
      <c r="C3" s="514" t="s">
        <v>205</v>
      </c>
      <c r="D3" s="516" t="s">
        <v>206</v>
      </c>
      <c r="E3" s="516"/>
    </row>
    <row r="4" spans="1:5" s="55" customFormat="1" ht="24" customHeight="1">
      <c r="A4" s="513"/>
      <c r="B4" s="513"/>
      <c r="C4" s="515"/>
      <c r="D4" s="184" t="s">
        <v>152</v>
      </c>
      <c r="E4" s="184" t="s">
        <v>153</v>
      </c>
    </row>
    <row r="5" spans="1:5" ht="30" customHeight="1">
      <c r="A5" s="45" t="s">
        <v>76</v>
      </c>
      <c r="B5" s="46" t="s">
        <v>88</v>
      </c>
      <c r="C5" s="190">
        <v>13.959719267732083</v>
      </c>
      <c r="D5" s="190">
        <v>13.698835488479293</v>
      </c>
      <c r="E5" s="190">
        <v>0.26088377925279005</v>
      </c>
    </row>
    <row r="6" spans="1:5" ht="30" customHeight="1">
      <c r="A6" s="48" t="s">
        <v>77</v>
      </c>
      <c r="B6" s="49" t="s">
        <v>36</v>
      </c>
      <c r="C6" s="190">
        <v>0</v>
      </c>
      <c r="D6" s="190">
        <v>0</v>
      </c>
      <c r="E6" s="190">
        <v>0</v>
      </c>
    </row>
    <row r="7" spans="1:5" ht="30" customHeight="1">
      <c r="A7" s="48" t="s">
        <v>78</v>
      </c>
      <c r="B7" s="49" t="s">
        <v>90</v>
      </c>
      <c r="C7" s="190">
        <v>52.067614169199942</v>
      </c>
      <c r="D7" s="190">
        <v>23.008116863397447</v>
      </c>
      <c r="E7" s="190">
        <v>29.059497305802495</v>
      </c>
    </row>
    <row r="8" spans="1:5" ht="30" customHeight="1">
      <c r="A8" s="48" t="s">
        <v>79</v>
      </c>
      <c r="B8" s="49" t="s">
        <v>91</v>
      </c>
      <c r="C8" s="190">
        <v>22.401988407197653</v>
      </c>
      <c r="D8" s="190">
        <v>3.0294661068386466</v>
      </c>
      <c r="E8" s="190">
        <v>19.372522300359005</v>
      </c>
    </row>
    <row r="9" spans="1:5" ht="30" customHeight="1">
      <c r="A9" s="48" t="s">
        <v>80</v>
      </c>
      <c r="B9" s="49" t="s">
        <v>167</v>
      </c>
      <c r="C9" s="190">
        <v>0.24953169592004198</v>
      </c>
      <c r="D9" s="190">
        <v>0.13553435536062228</v>
      </c>
      <c r="E9" s="190">
        <v>0.11399734055941971</v>
      </c>
    </row>
    <row r="10" spans="1:5" ht="30" customHeight="1">
      <c r="A10" s="48" t="s">
        <v>81</v>
      </c>
      <c r="B10" s="49" t="s">
        <v>168</v>
      </c>
      <c r="C10" s="190">
        <v>4.9446907257053834</v>
      </c>
      <c r="D10" s="190">
        <v>4.9446907257053834</v>
      </c>
      <c r="E10" s="190">
        <v>0</v>
      </c>
    </row>
    <row r="11" spans="1:5" ht="30" customHeight="1">
      <c r="A11" s="48" t="s">
        <v>82</v>
      </c>
      <c r="B11" s="49" t="s">
        <v>92</v>
      </c>
      <c r="C11" s="190">
        <v>1.104572321549141</v>
      </c>
      <c r="D11" s="190">
        <v>1.104572321549141</v>
      </c>
      <c r="E11" s="190">
        <v>0</v>
      </c>
    </row>
    <row r="12" spans="1:5" ht="30" customHeight="1">
      <c r="A12" s="48" t="s">
        <v>83</v>
      </c>
      <c r="B12" s="49" t="s">
        <v>93</v>
      </c>
      <c r="C12" s="190">
        <v>0.85110695798992175</v>
      </c>
      <c r="D12" s="190">
        <v>0.48512289733812897</v>
      </c>
      <c r="E12" s="190">
        <v>0.36598406065179279</v>
      </c>
    </row>
    <row r="13" spans="1:5" ht="30" customHeight="1">
      <c r="A13" s="48" t="s">
        <v>84</v>
      </c>
      <c r="B13" s="49" t="s">
        <v>94</v>
      </c>
      <c r="C13" s="190">
        <v>2.491129126036844</v>
      </c>
      <c r="D13" s="190">
        <v>1.3224287491806119</v>
      </c>
      <c r="E13" s="190">
        <v>1.1687003768562321</v>
      </c>
    </row>
    <row r="14" spans="1:5" ht="30" customHeight="1">
      <c r="A14" s="48" t="s">
        <v>85</v>
      </c>
      <c r="B14" s="49" t="s">
        <v>95</v>
      </c>
      <c r="C14" s="190">
        <v>34.752364231700312</v>
      </c>
      <c r="D14" s="190">
        <v>8.7960034508956468</v>
      </c>
      <c r="E14" s="190">
        <v>25.956360780804665</v>
      </c>
    </row>
    <row r="15" spans="1:5" ht="30" customHeight="1">
      <c r="A15" s="48" t="s">
        <v>86</v>
      </c>
      <c r="B15" s="49" t="s">
        <v>95</v>
      </c>
      <c r="C15" s="190">
        <v>0.53227015624726826</v>
      </c>
      <c r="D15" s="190">
        <v>0.53240139632546035</v>
      </c>
      <c r="E15" s="190">
        <v>-1.3124007819209638E-4</v>
      </c>
    </row>
    <row r="16" spans="1:5" ht="30" customHeight="1">
      <c r="A16" s="48" t="s">
        <v>87</v>
      </c>
      <c r="B16" s="49" t="s">
        <v>96</v>
      </c>
      <c r="C16" s="190">
        <v>11.429250526789133</v>
      </c>
      <c r="D16" s="190">
        <v>5.6100486557855849</v>
      </c>
      <c r="E16" s="190">
        <v>5.819201871003548</v>
      </c>
    </row>
    <row r="17" spans="1:5" s="55" customFormat="1" ht="30" customHeight="1">
      <c r="A17" s="503" t="s">
        <v>0</v>
      </c>
      <c r="B17" s="503"/>
      <c r="C17" s="211">
        <v>144.78423758606775</v>
      </c>
      <c r="D17" s="211">
        <v>62.667221010855961</v>
      </c>
      <c r="E17" s="211">
        <v>82.11701657521175</v>
      </c>
    </row>
    <row r="18" spans="1:5" s="55" customFormat="1" ht="30" customHeight="1">
      <c r="A18" s="504" t="s">
        <v>212</v>
      </c>
      <c r="B18" s="504"/>
      <c r="C18" s="3">
        <v>1601.7949155277624</v>
      </c>
      <c r="D18" s="3">
        <v>985.93737003833985</v>
      </c>
      <c r="E18" s="3">
        <v>615.85754548942259</v>
      </c>
    </row>
    <row r="19" spans="1:5" s="55" customFormat="1" ht="30" customHeight="1" thickBot="1">
      <c r="A19" s="505" t="s">
        <v>214</v>
      </c>
      <c r="B19" s="505"/>
      <c r="C19" s="213">
        <v>9.0388748386283871E-2</v>
      </c>
      <c r="D19" s="213">
        <v>6.3561056630218854E-2</v>
      </c>
      <c r="E19" s="213">
        <v>0.13333768040457031</v>
      </c>
    </row>
    <row r="32" spans="1:5">
      <c r="D32" s="35"/>
      <c r="E32" s="35"/>
    </row>
    <row r="33" spans="4:5">
      <c r="D33" s="35"/>
      <c r="E33" s="35"/>
    </row>
    <row r="34" spans="4:5">
      <c r="D34" s="35"/>
      <c r="E34" s="35"/>
    </row>
    <row r="35" spans="4:5">
      <c r="D35" s="35"/>
      <c r="E35" s="35"/>
    </row>
    <row r="36" spans="4:5">
      <c r="D36" s="35"/>
      <c r="E36" s="35"/>
    </row>
    <row r="37" spans="4:5">
      <c r="D37" s="35"/>
      <c r="E37" s="35"/>
    </row>
    <row r="38" spans="4:5">
      <c r="D38" s="35"/>
      <c r="E38" s="35"/>
    </row>
    <row r="39" spans="4:5">
      <c r="D39" s="35"/>
      <c r="E39" s="35"/>
    </row>
    <row r="40" spans="4:5">
      <c r="D40" s="35"/>
      <c r="E40" s="35"/>
    </row>
    <row r="41" spans="4:5">
      <c r="D41" s="35"/>
      <c r="E41" s="35"/>
    </row>
    <row r="42" spans="4:5">
      <c r="D42" s="35"/>
      <c r="E42" s="35"/>
    </row>
    <row r="43" spans="4:5">
      <c r="D43" s="35"/>
      <c r="E43" s="35"/>
    </row>
  </sheetData>
  <mergeCells count="6">
    <mergeCell ref="A19:B19"/>
    <mergeCell ref="A3:B4"/>
    <mergeCell ref="C3:C4"/>
    <mergeCell ref="D3:E3"/>
    <mergeCell ref="A17:B17"/>
    <mergeCell ref="A18:B18"/>
  </mergeCells>
  <pageMargins left="0.7" right="0.7" top="0.75" bottom="0.75" header="0.3" footer="0.3"/>
  <pageSetup scale="94"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35"/>
  <sheetViews>
    <sheetView showGridLines="0" zoomScale="80" zoomScaleNormal="80" zoomScaleSheetLayoutView="80" workbookViewId="0"/>
  </sheetViews>
  <sheetFormatPr baseColWidth="10" defaultColWidth="11.5703125" defaultRowHeight="14.25"/>
  <cols>
    <col min="1" max="1" width="11.5703125" style="1"/>
    <col min="2" max="2" width="23.5703125" style="10" customWidth="1"/>
    <col min="3" max="9" width="12.7109375" style="10" customWidth="1"/>
    <col min="10" max="16384" width="11.5703125" style="10"/>
  </cols>
  <sheetData>
    <row r="1" spans="1:9" ht="32.25" customHeight="1" thickBot="1">
      <c r="A1" s="259" t="s">
        <v>333</v>
      </c>
    </row>
    <row r="2" spans="1:9" ht="32.1" customHeight="1">
      <c r="A2" s="484" t="s">
        <v>183</v>
      </c>
      <c r="B2" s="484"/>
      <c r="C2" s="484"/>
      <c r="D2" s="484"/>
      <c r="E2" s="484"/>
      <c r="F2" s="484"/>
      <c r="G2" s="484"/>
      <c r="H2" s="484"/>
      <c r="I2" s="484"/>
    </row>
    <row r="3" spans="1:9" ht="30" customHeight="1">
      <c r="A3" s="517"/>
      <c r="B3" s="517"/>
      <c r="C3" s="434" t="s">
        <v>247</v>
      </c>
      <c r="D3" s="434" t="s">
        <v>248</v>
      </c>
      <c r="E3" s="434" t="s">
        <v>249</v>
      </c>
      <c r="F3" s="434" t="s">
        <v>250</v>
      </c>
      <c r="G3" s="434" t="s">
        <v>251</v>
      </c>
      <c r="H3" s="434" t="s">
        <v>252</v>
      </c>
      <c r="I3" s="434" t="s">
        <v>253</v>
      </c>
    </row>
    <row r="4" spans="1:9" ht="30" customHeight="1">
      <c r="A4" s="504" t="s">
        <v>184</v>
      </c>
      <c r="B4" s="504"/>
    </row>
    <row r="5" spans="1:9" ht="30" customHeight="1">
      <c r="A5" s="1" t="s">
        <v>185</v>
      </c>
      <c r="B5" s="432"/>
      <c r="C5" s="260">
        <v>2.4202457289261368E-2</v>
      </c>
      <c r="D5" s="260">
        <v>3.1998095479148912E-2</v>
      </c>
      <c r="E5" s="260">
        <v>2.588733337010202E-2</v>
      </c>
      <c r="F5" s="260">
        <v>3.0010247446570222E-2</v>
      </c>
      <c r="G5" s="260">
        <v>2.9077732162834453E-2</v>
      </c>
      <c r="H5" s="260">
        <v>2.8958773554917827E-2</v>
      </c>
      <c r="I5" s="260">
        <v>3.0697592380515674E-2</v>
      </c>
    </row>
    <row r="6" spans="1:9" ht="30" customHeight="1">
      <c r="A6" s="1" t="s">
        <v>186</v>
      </c>
      <c r="B6" s="432"/>
      <c r="C6" s="260">
        <v>4.0548907759112761E-2</v>
      </c>
      <c r="D6" s="260">
        <v>5.4192877252927138E-2</v>
      </c>
      <c r="E6" s="260">
        <v>4.5135724012219221E-2</v>
      </c>
      <c r="F6" s="260">
        <v>5.3529354204350461E-2</v>
      </c>
      <c r="G6" s="260">
        <v>5.0646139217360664E-2</v>
      </c>
      <c r="H6" s="260">
        <v>5.0221358801429548E-2</v>
      </c>
      <c r="I6" s="260">
        <v>5.5056317676615701E-2</v>
      </c>
    </row>
    <row r="7" spans="1:9" ht="30" customHeight="1">
      <c r="A7" s="518" t="s">
        <v>187</v>
      </c>
      <c r="B7" s="518"/>
    </row>
    <row r="8" spans="1:9" ht="30" customHeight="1">
      <c r="A8" s="1" t="s">
        <v>185</v>
      </c>
      <c r="B8" s="432"/>
      <c r="C8" s="260">
        <v>3.1574294310904659E-2</v>
      </c>
      <c r="D8" s="260">
        <v>4.0717924440031292E-2</v>
      </c>
      <c r="E8" s="260">
        <v>3.2753979575212609E-2</v>
      </c>
      <c r="F8" s="260">
        <v>4.1779653978925524E-2</v>
      </c>
      <c r="G8" s="260">
        <v>3.9685726474260483E-2</v>
      </c>
      <c r="H8" s="260">
        <v>3.7069114887974229E-2</v>
      </c>
      <c r="I8" s="260" t="s">
        <v>235</v>
      </c>
    </row>
    <row r="9" spans="1:9" ht="30" customHeight="1">
      <c r="A9" s="1" t="s">
        <v>188</v>
      </c>
      <c r="B9" s="432"/>
      <c r="C9" s="260">
        <v>5.003133070862479E-2</v>
      </c>
      <c r="D9" s="260">
        <v>6.5705898175306532E-2</v>
      </c>
      <c r="E9" s="260">
        <v>5.3592709713009896E-2</v>
      </c>
      <c r="F9" s="260">
        <v>6.7565027243027431E-2</v>
      </c>
      <c r="G9" s="260">
        <v>6.3230318077617143E-2</v>
      </c>
      <c r="H9" s="260">
        <v>5.9007884590869732E-2</v>
      </c>
      <c r="I9" s="260" t="s">
        <v>235</v>
      </c>
    </row>
    <row r="10" spans="1:9" ht="30" customHeight="1">
      <c r="A10" s="504" t="s">
        <v>189</v>
      </c>
      <c r="B10" s="504"/>
      <c r="C10" s="18"/>
      <c r="D10" s="18"/>
      <c r="E10" s="18"/>
      <c r="F10" s="18"/>
      <c r="G10" s="18"/>
      <c r="H10" s="18"/>
      <c r="I10" s="18"/>
    </row>
    <row r="11" spans="1:9" ht="30" customHeight="1" thickBot="1">
      <c r="A11" s="95" t="s">
        <v>190</v>
      </c>
      <c r="B11" s="137"/>
      <c r="C11" s="435">
        <v>5.0580656311183116E-2</v>
      </c>
      <c r="D11" s="435">
        <v>7.0877574169649987E-2</v>
      </c>
      <c r="E11" s="435">
        <v>5.5366429297668503E-2</v>
      </c>
      <c r="F11" s="435">
        <v>6.8541573731156671E-2</v>
      </c>
      <c r="G11" s="435">
        <v>6.4687662185679118E-2</v>
      </c>
      <c r="H11" s="435">
        <v>6.4552760419088057E-2</v>
      </c>
      <c r="I11" s="435">
        <v>6.9665521045167031E-2</v>
      </c>
    </row>
    <row r="12" spans="1:9" ht="30" customHeight="1" thickBot="1">
      <c r="C12" s="261"/>
      <c r="D12" s="261"/>
      <c r="E12" s="261"/>
      <c r="F12" s="261"/>
      <c r="G12" s="261"/>
      <c r="H12" s="261"/>
      <c r="I12" s="261"/>
    </row>
    <row r="13" spans="1:9" ht="30" customHeight="1">
      <c r="A13" s="482" t="s">
        <v>191</v>
      </c>
      <c r="B13" s="482"/>
      <c r="C13" s="482"/>
      <c r="D13" s="482"/>
      <c r="E13" s="482"/>
      <c r="F13" s="482"/>
      <c r="G13" s="482"/>
      <c r="H13" s="482"/>
      <c r="I13" s="482"/>
    </row>
    <row r="14" spans="1:9" ht="30" customHeight="1">
      <c r="A14" s="517"/>
      <c r="B14" s="517"/>
      <c r="C14" s="434">
        <v>2007</v>
      </c>
      <c r="D14" s="434">
        <v>2008</v>
      </c>
      <c r="E14" s="434">
        <v>2009</v>
      </c>
      <c r="F14" s="434">
        <v>2010</v>
      </c>
      <c r="G14" s="434">
        <v>2011</v>
      </c>
      <c r="H14" s="434">
        <v>2012</v>
      </c>
      <c r="I14" s="434">
        <v>2013</v>
      </c>
    </row>
    <row r="15" spans="1:9" ht="30" customHeight="1">
      <c r="A15" s="433" t="s">
        <v>192</v>
      </c>
      <c r="B15" s="18"/>
      <c r="C15" s="262">
        <v>0.85097104766333054</v>
      </c>
      <c r="D15" s="262">
        <v>0.86325320254479354</v>
      </c>
      <c r="E15" s="262">
        <v>0.79512936102681042</v>
      </c>
      <c r="F15" s="262">
        <v>0.74583956271931617</v>
      </c>
      <c r="G15" s="262">
        <v>0.83770206674604408</v>
      </c>
      <c r="H15" s="262">
        <v>0.83277734869491082</v>
      </c>
      <c r="I15" s="262">
        <v>0.76128375720886821</v>
      </c>
    </row>
    <row r="16" spans="1:9" ht="30" customHeight="1">
      <c r="A16" s="1" t="s">
        <v>193</v>
      </c>
      <c r="C16" s="260">
        <v>4.6099550017529863E-2</v>
      </c>
      <c r="D16" s="260">
        <v>6.0199371496929742E-2</v>
      </c>
      <c r="E16" s="260">
        <v>5.9398780509760045E-2</v>
      </c>
      <c r="F16" s="260">
        <v>4.6191623052050566E-2</v>
      </c>
      <c r="G16" s="260">
        <v>4.0393469986129235E-2</v>
      </c>
      <c r="H16" s="260">
        <v>3.7256715624709155E-2</v>
      </c>
      <c r="I16" s="260">
        <v>3.729793092450423E-2</v>
      </c>
    </row>
    <row r="17" spans="1:9" ht="30" customHeight="1">
      <c r="A17" s="433" t="s">
        <v>194</v>
      </c>
      <c r="B17" s="18"/>
      <c r="C17" s="262">
        <v>0.10292940231913958</v>
      </c>
      <c r="D17" s="262">
        <v>7.6547425958276724E-2</v>
      </c>
      <c r="E17" s="262">
        <v>0.1454718584634295</v>
      </c>
      <c r="F17" s="262">
        <v>0.20796881422863323</v>
      </c>
      <c r="G17" s="262">
        <v>0.12190446326782663</v>
      </c>
      <c r="H17" s="262">
        <v>0.12996593568037992</v>
      </c>
      <c r="I17" s="262">
        <v>0.20141831186662745</v>
      </c>
    </row>
    <row r="18" spans="1:9" ht="30" customHeight="1" thickBot="1">
      <c r="A18" s="263" t="s">
        <v>344</v>
      </c>
      <c r="B18" s="264"/>
      <c r="C18" s="264"/>
      <c r="D18" s="264"/>
      <c r="E18" s="264"/>
      <c r="F18" s="264"/>
      <c r="G18" s="264"/>
      <c r="H18" s="264"/>
      <c r="I18" s="264"/>
    </row>
    <row r="19" spans="1:9" ht="22.5" customHeight="1" thickBot="1"/>
    <row r="20" spans="1:9" ht="30" customHeight="1">
      <c r="A20" s="482" t="s">
        <v>195</v>
      </c>
      <c r="B20" s="482"/>
      <c r="C20" s="482"/>
      <c r="D20" s="482"/>
      <c r="E20" s="482"/>
      <c r="F20" s="482"/>
      <c r="G20" s="482"/>
      <c r="H20" s="482"/>
      <c r="I20" s="482"/>
    </row>
    <row r="21" spans="1:9" ht="30" customHeight="1">
      <c r="A21" s="517"/>
      <c r="B21" s="517"/>
      <c r="C21" s="434">
        <v>2007</v>
      </c>
      <c r="D21" s="434">
        <v>2008</v>
      </c>
      <c r="E21" s="434">
        <v>2009</v>
      </c>
      <c r="F21" s="434">
        <v>2010</v>
      </c>
      <c r="G21" s="434">
        <v>2011</v>
      </c>
      <c r="H21" s="434">
        <v>2012</v>
      </c>
      <c r="I21" s="434">
        <v>2013</v>
      </c>
    </row>
    <row r="22" spans="1:9" ht="30" customHeight="1">
      <c r="A22" s="433" t="s">
        <v>192</v>
      </c>
      <c r="B22" s="18"/>
      <c r="C22" s="262">
        <v>0.66757177590228567</v>
      </c>
      <c r="D22" s="262">
        <v>0.70861596995765208</v>
      </c>
      <c r="E22" s="262">
        <v>0.68153581649302275</v>
      </c>
      <c r="F22" s="262">
        <v>0.59116950877236329</v>
      </c>
      <c r="G22" s="262">
        <v>0.72397368783292593</v>
      </c>
      <c r="H22" s="262">
        <v>0.75330111144324063</v>
      </c>
      <c r="I22" s="262">
        <v>0.6735441300914774</v>
      </c>
    </row>
    <row r="23" spans="1:9" ht="30" customHeight="1">
      <c r="A23" s="1" t="s">
        <v>193</v>
      </c>
      <c r="C23" s="260">
        <v>3.0410642929421985E-2</v>
      </c>
      <c r="D23" s="260">
        <v>4.1000000000000002E-2</v>
      </c>
      <c r="E23" s="260">
        <v>4.1000000000000002E-2</v>
      </c>
      <c r="F23" s="260">
        <v>0.03</v>
      </c>
      <c r="G23" s="260">
        <v>2.8000000000000001E-2</v>
      </c>
      <c r="H23" s="260">
        <v>2.7E-2</v>
      </c>
      <c r="I23" s="260">
        <v>2.5999999999999999E-2</v>
      </c>
    </row>
    <row r="24" spans="1:9" ht="30" customHeight="1">
      <c r="A24" s="433" t="s">
        <v>343</v>
      </c>
      <c r="B24" s="18"/>
      <c r="C24" s="262">
        <v>0.30201758116829225</v>
      </c>
      <c r="D24" s="262">
        <v>0.25037738817286104</v>
      </c>
      <c r="E24" s="262">
        <v>0.2769767934567493</v>
      </c>
      <c r="F24" s="262">
        <v>0.37894464931658822</v>
      </c>
      <c r="G24" s="262">
        <v>0.24768892861043412</v>
      </c>
      <c r="H24" s="262">
        <v>0.21995559887050425</v>
      </c>
      <c r="I24" s="262">
        <v>0.30079439425167642</v>
      </c>
    </row>
    <row r="25" spans="1:9" ht="27" customHeight="1"/>
    <row r="26" spans="1:9" ht="30" customHeight="1">
      <c r="A26" s="480" t="s">
        <v>196</v>
      </c>
      <c r="B26" s="480"/>
      <c r="C26" s="480"/>
      <c r="D26" s="480"/>
      <c r="E26" s="480"/>
      <c r="F26" s="480"/>
      <c r="G26" s="480"/>
      <c r="H26" s="480"/>
      <c r="I26" s="480"/>
    </row>
    <row r="27" spans="1:9" ht="30" customHeight="1">
      <c r="A27" s="517"/>
      <c r="B27" s="517"/>
      <c r="C27" s="265">
        <v>2007</v>
      </c>
      <c r="D27" s="265">
        <v>2008</v>
      </c>
      <c r="E27" s="265">
        <v>2009</v>
      </c>
      <c r="F27" s="265">
        <v>2010</v>
      </c>
      <c r="G27" s="265">
        <v>2011</v>
      </c>
      <c r="H27" s="265">
        <v>2012</v>
      </c>
      <c r="I27" s="265">
        <v>2013</v>
      </c>
    </row>
    <row r="28" spans="1:9" ht="30" customHeight="1">
      <c r="A28" s="433" t="s">
        <v>197</v>
      </c>
      <c r="B28" s="18"/>
      <c r="C28" s="266">
        <v>0.90411029257449238</v>
      </c>
      <c r="D28" s="266">
        <v>0.96078929590458984</v>
      </c>
      <c r="E28" s="266">
        <v>0.92312537759322255</v>
      </c>
      <c r="F28" s="266">
        <v>0.93707725608846903</v>
      </c>
      <c r="G28" s="266">
        <v>0.93805763106153961</v>
      </c>
      <c r="H28" s="266">
        <v>0.92054827747865786</v>
      </c>
      <c r="I28" s="266">
        <v>0.91921150916947281</v>
      </c>
    </row>
    <row r="29" spans="1:9" ht="30" customHeight="1">
      <c r="A29" s="1" t="s">
        <v>198</v>
      </c>
      <c r="C29" s="260">
        <v>6.8142365486191903E-2</v>
      </c>
      <c r="D29" s="260">
        <v>2.5479827239743659E-2</v>
      </c>
      <c r="E29" s="260">
        <v>5.3383554466378991E-2</v>
      </c>
      <c r="F29" s="260">
        <v>4.2632121745179496E-2</v>
      </c>
      <c r="G29" s="260">
        <v>3.9713321616119207E-2</v>
      </c>
      <c r="H29" s="260">
        <v>6.3938602663365027E-2</v>
      </c>
      <c r="I29" s="260">
        <v>6.4805060859018174E-2</v>
      </c>
    </row>
    <row r="30" spans="1:9" ht="30" customHeight="1">
      <c r="A30" s="267" t="s">
        <v>199</v>
      </c>
      <c r="B30" s="11"/>
      <c r="C30" s="268">
        <v>2.7747341939315759E-2</v>
      </c>
      <c r="D30" s="268">
        <v>1.3730876855666528E-2</v>
      </c>
      <c r="E30" s="268">
        <v>2.3491067244368856E-2</v>
      </c>
      <c r="F30" s="268">
        <v>2.055345610338756E-2</v>
      </c>
      <c r="G30" s="268">
        <v>2.2236488985012303E-2</v>
      </c>
      <c r="H30" s="268">
        <v>1.55158454045371E-2</v>
      </c>
      <c r="I30" s="268">
        <v>1.5983430298610213E-2</v>
      </c>
    </row>
    <row r="31" spans="1:9" ht="25.5" customHeight="1"/>
    <row r="32" spans="1:9" ht="30" customHeight="1">
      <c r="A32" s="480" t="s">
        <v>200</v>
      </c>
      <c r="B32" s="480"/>
      <c r="C32" s="480"/>
      <c r="D32" s="480"/>
      <c r="E32" s="480"/>
      <c r="F32" s="480"/>
      <c r="G32" s="480"/>
      <c r="H32" s="480"/>
      <c r="I32" s="480"/>
    </row>
    <row r="33" spans="1:9" ht="30" customHeight="1">
      <c r="A33" s="517"/>
      <c r="B33" s="517"/>
      <c r="C33" s="434">
        <v>2007</v>
      </c>
      <c r="D33" s="434">
        <v>2008</v>
      </c>
      <c r="E33" s="434">
        <v>2009</v>
      </c>
      <c r="F33" s="434">
        <v>2010</v>
      </c>
      <c r="G33" s="434">
        <v>2011</v>
      </c>
      <c r="H33" s="434">
        <v>2012</v>
      </c>
      <c r="I33" s="434">
        <v>2013</v>
      </c>
    </row>
    <row r="34" spans="1:9" ht="30" customHeight="1">
      <c r="A34" s="433" t="s">
        <v>197</v>
      </c>
      <c r="B34" s="18"/>
      <c r="C34" s="262">
        <v>0.81760577124562051</v>
      </c>
      <c r="D34" s="262">
        <v>0.87599130551096305</v>
      </c>
      <c r="E34" s="262">
        <v>0.87003479911197701</v>
      </c>
      <c r="F34" s="262">
        <v>0.87401874601668528</v>
      </c>
      <c r="G34" s="262">
        <v>0.74224485535710327</v>
      </c>
      <c r="H34" s="262">
        <v>0.7437339359068974</v>
      </c>
      <c r="I34" s="262">
        <v>0.70097468138295982</v>
      </c>
    </row>
    <row r="35" spans="1:9" ht="30" customHeight="1">
      <c r="A35" s="267" t="s">
        <v>198</v>
      </c>
      <c r="B35" s="11"/>
      <c r="C35" s="268">
        <v>0.18239422875437949</v>
      </c>
      <c r="D35" s="268">
        <v>0.12400869448903706</v>
      </c>
      <c r="E35" s="268">
        <v>0.12996520088802296</v>
      </c>
      <c r="F35" s="268">
        <v>0.12598125398331467</v>
      </c>
      <c r="G35" s="268">
        <v>0.25775514464289678</v>
      </c>
      <c r="H35" s="268">
        <v>0.25626606409310254</v>
      </c>
      <c r="I35" s="268">
        <v>0.29902531861704018</v>
      </c>
    </row>
  </sheetData>
  <mergeCells count="13">
    <mergeCell ref="A33:B33"/>
    <mergeCell ref="A14:B14"/>
    <mergeCell ref="A20:I20"/>
    <mergeCell ref="A21:B21"/>
    <mergeCell ref="A26:I26"/>
    <mergeCell ref="A27:B27"/>
    <mergeCell ref="A32:I32"/>
    <mergeCell ref="A13:I13"/>
    <mergeCell ref="A2:I2"/>
    <mergeCell ref="A3:B3"/>
    <mergeCell ref="A4:B4"/>
    <mergeCell ref="A7:B7"/>
    <mergeCell ref="A10:B10"/>
  </mergeCell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Z4:AA13"/>
  <sheetViews>
    <sheetView zoomScale="80" zoomScaleNormal="80" workbookViewId="0">
      <selection activeCell="P4" sqref="P4"/>
    </sheetView>
  </sheetViews>
  <sheetFormatPr baseColWidth="10" defaultRowHeight="15"/>
  <cols>
    <col min="1" max="12" width="11.42578125" style="275"/>
    <col min="13" max="13" width="4.140625" style="275" customWidth="1"/>
    <col min="14" max="26" width="11.42578125" style="275"/>
    <col min="27" max="27" width="15.140625" style="275" customWidth="1"/>
    <col min="28" max="16384" width="11.42578125" style="275"/>
  </cols>
  <sheetData>
    <row r="4" spans="26:27">
      <c r="Z4" s="5" t="s">
        <v>307</v>
      </c>
      <c r="AA4" s="5"/>
    </row>
    <row r="5" spans="26:27">
      <c r="Z5" s="5"/>
      <c r="AA5" s="5"/>
    </row>
    <row r="6" spans="26:27">
      <c r="Z6" s="273" t="s">
        <v>63</v>
      </c>
      <c r="AA6" s="273" t="s">
        <v>211</v>
      </c>
    </row>
    <row r="7" spans="26:27">
      <c r="Z7" s="411">
        <v>2007</v>
      </c>
      <c r="AA7" s="272">
        <v>1081150766.2827239</v>
      </c>
    </row>
    <row r="8" spans="26:27">
      <c r="Z8" s="411">
        <v>2008</v>
      </c>
      <c r="AA8" s="272">
        <v>1808076225.6457412</v>
      </c>
    </row>
    <row r="9" spans="26:27">
      <c r="Z9" s="411">
        <v>2009</v>
      </c>
      <c r="AA9" s="272">
        <v>1436720504.5947998</v>
      </c>
    </row>
    <row r="10" spans="26:27">
      <c r="Z10" s="411">
        <v>2010</v>
      </c>
      <c r="AA10" s="272">
        <v>1810577832.4000001</v>
      </c>
    </row>
    <row r="11" spans="26:27">
      <c r="Z11" s="411">
        <v>2011</v>
      </c>
      <c r="AA11" s="272">
        <v>2296798545.5988002</v>
      </c>
    </row>
    <row r="12" spans="26:27">
      <c r="Z12" s="411">
        <v>2012</v>
      </c>
      <c r="AA12" s="272">
        <v>2710648978.9916</v>
      </c>
    </row>
    <row r="13" spans="26:27">
      <c r="Z13" s="411">
        <v>2013</v>
      </c>
      <c r="AA13" s="272">
        <v>3057157657.2175999</v>
      </c>
    </row>
  </sheetData>
  <pageMargins left="0.70866141732283472" right="0.70866141732283472" top="0.74803149606299213" bottom="0.74803149606299213" header="0.31496062992125984" footer="0.31496062992125984"/>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36"/>
  <sheetViews>
    <sheetView showGridLines="0" zoomScale="70" zoomScaleNormal="70" workbookViewId="0">
      <selection sqref="A1:H1"/>
    </sheetView>
  </sheetViews>
  <sheetFormatPr baseColWidth="10" defaultColWidth="11.42578125" defaultRowHeight="14.25"/>
  <cols>
    <col min="1" max="1" width="55.7109375" style="5" customWidth="1"/>
    <col min="2" max="5" width="17.7109375" style="5" customWidth="1"/>
    <col min="6" max="6" width="18.7109375" style="5" customWidth="1"/>
    <col min="7" max="8" width="17.7109375" style="5" customWidth="1"/>
    <col min="9" max="25" width="11.42578125" style="5"/>
    <col min="26" max="26" width="21.42578125" style="5" customWidth="1"/>
    <col min="27" max="16384" width="11.42578125" style="5"/>
  </cols>
  <sheetData>
    <row r="1" spans="1:26" ht="31.9" customHeight="1" thickBot="1">
      <c r="A1" s="457" t="s">
        <v>308</v>
      </c>
      <c r="B1" s="457"/>
      <c r="C1" s="457"/>
      <c r="D1" s="457"/>
      <c r="E1" s="457"/>
      <c r="F1" s="457"/>
      <c r="G1" s="457"/>
      <c r="H1" s="457"/>
    </row>
    <row r="2" spans="1:26" ht="25.9" customHeight="1">
      <c r="A2" s="455" t="s">
        <v>258</v>
      </c>
      <c r="B2" s="454" t="s">
        <v>211</v>
      </c>
      <c r="C2" s="454"/>
      <c r="D2" s="454"/>
      <c r="E2" s="454"/>
      <c r="F2" s="454"/>
      <c r="G2" s="454"/>
      <c r="H2" s="454"/>
    </row>
    <row r="3" spans="1:26" ht="30" customHeight="1">
      <c r="A3" s="456"/>
      <c r="B3" s="75" t="s">
        <v>247</v>
      </c>
      <c r="C3" s="75" t="s">
        <v>248</v>
      </c>
      <c r="D3" s="75" t="s">
        <v>249</v>
      </c>
      <c r="E3" s="75" t="s">
        <v>250</v>
      </c>
      <c r="F3" s="75" t="s">
        <v>251</v>
      </c>
      <c r="G3" s="75" t="s">
        <v>252</v>
      </c>
      <c r="H3" s="75" t="s">
        <v>253</v>
      </c>
      <c r="Y3" s="273"/>
      <c r="Z3" s="273"/>
    </row>
    <row r="4" spans="1:26" ht="30" customHeight="1">
      <c r="A4" s="309" t="s">
        <v>5</v>
      </c>
      <c r="B4" s="308">
        <v>171086166.7496928</v>
      </c>
      <c r="C4" s="308">
        <v>287357674.30000001</v>
      </c>
      <c r="D4" s="308">
        <v>224203235.70000002</v>
      </c>
      <c r="E4" s="308">
        <v>269011124</v>
      </c>
      <c r="F4" s="308">
        <v>309610129</v>
      </c>
      <c r="G4" s="308">
        <v>395436860</v>
      </c>
      <c r="H4" s="308">
        <v>489930311</v>
      </c>
      <c r="X4" s="270"/>
      <c r="Y4" s="271"/>
      <c r="Z4" s="272"/>
    </row>
    <row r="5" spans="1:26" ht="30" customHeight="1">
      <c r="A5" s="309" t="s">
        <v>11</v>
      </c>
      <c r="B5" s="308">
        <v>139444856.8063508</v>
      </c>
      <c r="C5" s="308">
        <v>181052353.71317902</v>
      </c>
      <c r="D5" s="308">
        <v>134499391.87909192</v>
      </c>
      <c r="E5" s="308">
        <v>176114689.14652941</v>
      </c>
      <c r="F5" s="308">
        <v>218787949.37335911</v>
      </c>
      <c r="G5" s="308">
        <v>221526351.19751683</v>
      </c>
      <c r="H5" s="308">
        <v>208761177.68981212</v>
      </c>
      <c r="X5" s="270"/>
      <c r="Y5" s="271"/>
      <c r="Z5" s="272"/>
    </row>
    <row r="6" spans="1:26" ht="30" customHeight="1">
      <c r="A6" s="309" t="s">
        <v>64</v>
      </c>
      <c r="B6" s="308">
        <v>202475.9304541552</v>
      </c>
      <c r="C6" s="308">
        <v>220872.84806629835</v>
      </c>
      <c r="D6" s="308">
        <v>260195.22997729783</v>
      </c>
      <c r="E6" s="308">
        <v>315283.12516323454</v>
      </c>
      <c r="F6" s="308">
        <v>379360.80088397791</v>
      </c>
      <c r="G6" s="308">
        <v>532491.06353792059</v>
      </c>
      <c r="H6" s="308">
        <v>713138.3738453039</v>
      </c>
      <c r="X6" s="270"/>
      <c r="Y6" s="271"/>
      <c r="Z6" s="272"/>
    </row>
    <row r="7" spans="1:26" ht="30" customHeight="1">
      <c r="A7" s="309" t="s">
        <v>15</v>
      </c>
      <c r="B7" s="308">
        <v>45542643.179295018</v>
      </c>
      <c r="C7" s="308">
        <v>55799513.46842891</v>
      </c>
      <c r="D7" s="308">
        <v>44021263.608864889</v>
      </c>
      <c r="E7" s="308">
        <v>57892274.718161725</v>
      </c>
      <c r="F7" s="308">
        <v>72655941.79619889</v>
      </c>
      <c r="G7" s="308">
        <v>73944495.360896036</v>
      </c>
      <c r="H7" s="308">
        <v>70600077.746265188</v>
      </c>
      <c r="X7" s="270"/>
      <c r="Y7" s="271"/>
      <c r="Z7" s="272"/>
    </row>
    <row r="8" spans="1:26" ht="30" customHeight="1">
      <c r="A8" s="309" t="s">
        <v>17</v>
      </c>
      <c r="B8" s="308">
        <v>1897692.7455343974</v>
      </c>
      <c r="C8" s="308">
        <v>2549001.9000000004</v>
      </c>
      <c r="D8" s="308">
        <v>9730526.6000000015</v>
      </c>
      <c r="E8" s="308">
        <v>9819972.6999999993</v>
      </c>
      <c r="F8" s="308">
        <v>11611697</v>
      </c>
      <c r="G8" s="308">
        <v>8703499</v>
      </c>
      <c r="H8" s="308">
        <v>5065033</v>
      </c>
      <c r="X8" s="270"/>
      <c r="Y8" s="271"/>
      <c r="Z8" s="272"/>
    </row>
    <row r="9" spans="1:26" ht="30" customHeight="1">
      <c r="A9" s="309" t="s">
        <v>19</v>
      </c>
      <c r="B9" s="308">
        <v>343698318.80083561</v>
      </c>
      <c r="C9" s="308">
        <v>625681772.50000012</v>
      </c>
      <c r="D9" s="308">
        <v>538249226.89999998</v>
      </c>
      <c r="E9" s="308">
        <v>686704344.80000007</v>
      </c>
      <c r="F9" s="308">
        <v>893009225</v>
      </c>
      <c r="G9" s="308">
        <v>1172406383</v>
      </c>
      <c r="H9" s="308">
        <v>1425887136</v>
      </c>
      <c r="X9" s="270"/>
      <c r="Y9" s="271"/>
      <c r="Z9" s="272"/>
    </row>
    <row r="10" spans="1:26" ht="30" customHeight="1">
      <c r="A10" s="309" t="s">
        <v>69</v>
      </c>
      <c r="B10" s="308">
        <v>8303465.2075673025</v>
      </c>
      <c r="C10" s="308">
        <v>40207603.299999997</v>
      </c>
      <c r="D10" s="308">
        <v>19962256.899999999</v>
      </c>
      <c r="E10" s="308">
        <v>30054648.900000002</v>
      </c>
      <c r="F10" s="308">
        <v>43601355</v>
      </c>
      <c r="G10" s="308">
        <v>53584127</v>
      </c>
      <c r="H10" s="308">
        <v>64965186</v>
      </c>
      <c r="X10" s="270"/>
      <c r="Y10" s="271"/>
      <c r="Z10" s="272"/>
    </row>
    <row r="11" spans="1:26" ht="30" customHeight="1">
      <c r="A11" s="309" t="s">
        <v>23</v>
      </c>
      <c r="B11" s="308">
        <v>6288091.3102217484</v>
      </c>
      <c r="C11" s="308">
        <v>5364149.3213259662</v>
      </c>
      <c r="D11" s="308">
        <v>8762873.5195459556</v>
      </c>
      <c r="E11" s="308">
        <v>13648618.40326469</v>
      </c>
      <c r="F11" s="308">
        <v>19622022.53767956</v>
      </c>
      <c r="G11" s="308">
        <v>21668546.660758413</v>
      </c>
      <c r="H11" s="308">
        <v>23540582.016906079</v>
      </c>
    </row>
    <row r="12" spans="1:26" ht="30" customHeight="1">
      <c r="A12" s="309" t="s">
        <v>180</v>
      </c>
      <c r="B12" s="58">
        <v>2125395.2634676648</v>
      </c>
      <c r="C12" s="58">
        <v>20399253.48105238</v>
      </c>
      <c r="D12" s="58">
        <v>13958036.598183829</v>
      </c>
      <c r="E12" s="58">
        <v>11263592.313058764</v>
      </c>
      <c r="F12" s="58">
        <v>6876539.3683182318</v>
      </c>
      <c r="G12" s="58">
        <v>7533780.6782336514</v>
      </c>
      <c r="H12" s="58">
        <v>9331814.7108243089</v>
      </c>
    </row>
    <row r="13" spans="1:26" ht="30" customHeight="1">
      <c r="A13" s="307" t="s">
        <v>29</v>
      </c>
      <c r="B13" s="308">
        <v>14396159.503800128</v>
      </c>
      <c r="C13" s="308">
        <v>18178847.458563536</v>
      </c>
      <c r="D13" s="308">
        <v>17632848.593643397</v>
      </c>
      <c r="E13" s="308">
        <v>22779529.145705678</v>
      </c>
      <c r="F13" s="308">
        <v>30844091.247513812</v>
      </c>
      <c r="G13" s="308">
        <v>34095830.790617779</v>
      </c>
      <c r="H13" s="308">
        <v>37907988.67668508</v>
      </c>
    </row>
    <row r="14" spans="1:26" ht="30" customHeight="1">
      <c r="A14" s="307" t="s">
        <v>70</v>
      </c>
      <c r="B14" s="308" t="s">
        <v>245</v>
      </c>
      <c r="C14" s="308" t="s">
        <v>245</v>
      </c>
      <c r="D14" s="308" t="s">
        <v>245</v>
      </c>
      <c r="E14" s="308" t="s">
        <v>245</v>
      </c>
      <c r="F14" s="308" t="s">
        <v>245</v>
      </c>
      <c r="G14" s="308" t="s">
        <v>245</v>
      </c>
      <c r="H14" s="308" t="s">
        <v>245</v>
      </c>
    </row>
    <row r="15" spans="1:26" ht="30" customHeight="1">
      <c r="A15" s="309" t="s">
        <v>43</v>
      </c>
      <c r="B15" s="308">
        <v>229106064.69092739</v>
      </c>
      <c r="C15" s="308">
        <v>354851936.47334558</v>
      </c>
      <c r="D15" s="308">
        <v>252273346.28093019</v>
      </c>
      <c r="E15" s="308">
        <v>335521781.23711705</v>
      </c>
      <c r="F15" s="308">
        <v>453187010.12254143</v>
      </c>
      <c r="G15" s="308">
        <v>474079062.03185332</v>
      </c>
      <c r="H15" s="308">
        <v>470629308.39005524</v>
      </c>
    </row>
    <row r="16" spans="1:26" ht="30" customHeight="1">
      <c r="A16" s="309" t="s">
        <v>45</v>
      </c>
      <c r="B16" s="308" t="s">
        <v>245</v>
      </c>
      <c r="C16" s="308" t="s">
        <v>245</v>
      </c>
      <c r="D16" s="308" t="s">
        <v>245</v>
      </c>
      <c r="E16" s="308" t="s">
        <v>245</v>
      </c>
      <c r="F16" s="308" t="s">
        <v>245</v>
      </c>
      <c r="G16" s="308" t="s">
        <v>245</v>
      </c>
      <c r="H16" s="308" t="s">
        <v>245</v>
      </c>
    </row>
    <row r="17" spans="1:12" ht="30" customHeight="1">
      <c r="A17" s="309" t="s">
        <v>53</v>
      </c>
      <c r="B17" s="308">
        <v>8476100.5682426244</v>
      </c>
      <c r="C17" s="308">
        <v>19017442.758563533</v>
      </c>
      <c r="D17" s="308">
        <v>57059789.893643394</v>
      </c>
      <c r="E17" s="308">
        <v>79687491.945705682</v>
      </c>
      <c r="F17" s="308">
        <v>113383642.27871381</v>
      </c>
      <c r="G17" s="308">
        <v>98432934.353017777</v>
      </c>
      <c r="H17" s="308">
        <v>73614405.035085082</v>
      </c>
    </row>
    <row r="18" spans="1:12" ht="30" customHeight="1">
      <c r="A18" s="309" t="s">
        <v>54</v>
      </c>
      <c r="B18" s="308" t="s">
        <v>245</v>
      </c>
      <c r="C18" s="308" t="s">
        <v>245</v>
      </c>
      <c r="D18" s="308" t="s">
        <v>245</v>
      </c>
      <c r="E18" s="308" t="s">
        <v>245</v>
      </c>
      <c r="F18" s="308" t="s">
        <v>245</v>
      </c>
      <c r="G18" s="308" t="s">
        <v>245</v>
      </c>
      <c r="H18" s="308" t="s">
        <v>245</v>
      </c>
    </row>
    <row r="19" spans="1:12" ht="30" customHeight="1">
      <c r="A19" s="309" t="s">
        <v>34</v>
      </c>
      <c r="B19" s="308">
        <v>109275461.6429086</v>
      </c>
      <c r="C19" s="308">
        <v>196636687.02321604</v>
      </c>
      <c r="D19" s="308">
        <v>104919647.09091914</v>
      </c>
      <c r="E19" s="308">
        <v>105054518.36529382</v>
      </c>
      <c r="F19" s="308">
        <v>109105186.07359116</v>
      </c>
      <c r="G19" s="308">
        <v>122984445.85516825</v>
      </c>
      <c r="H19" s="308">
        <v>136316037.57812154</v>
      </c>
    </row>
    <row r="20" spans="1:12" ht="30" customHeight="1">
      <c r="A20" s="309" t="s">
        <v>49</v>
      </c>
      <c r="B20" s="308">
        <v>1307873.8834259342</v>
      </c>
      <c r="C20" s="308">
        <v>759117.1</v>
      </c>
      <c r="D20" s="308">
        <v>11187865.800000001</v>
      </c>
      <c r="E20" s="308">
        <v>12709963.6</v>
      </c>
      <c r="F20" s="308">
        <v>14124396</v>
      </c>
      <c r="G20" s="308">
        <v>25720172</v>
      </c>
      <c r="H20" s="308">
        <v>39895461</v>
      </c>
    </row>
    <row r="21" spans="1:12" s="20" customFormat="1" ht="30" customHeight="1" thickBot="1">
      <c r="A21" s="72" t="s">
        <v>55</v>
      </c>
      <c r="B21" s="74">
        <v>1081150766.2827239</v>
      </c>
      <c r="C21" s="74">
        <v>1808076225.6457412</v>
      </c>
      <c r="D21" s="74">
        <v>1436720504.5947998</v>
      </c>
      <c r="E21" s="74">
        <v>1810577832.4000001</v>
      </c>
      <c r="F21" s="74">
        <v>2296798545.5988002</v>
      </c>
      <c r="G21" s="74">
        <v>2710648978.9916</v>
      </c>
      <c r="H21" s="74">
        <v>3057157657.2175999</v>
      </c>
    </row>
    <row r="22" spans="1:12" ht="8.4499999999999993" customHeight="1">
      <c r="B22" s="10"/>
    </row>
    <row r="24" spans="1:12" ht="24" customHeight="1">
      <c r="A24" s="452"/>
      <c r="B24" s="452"/>
      <c r="C24" s="452"/>
      <c r="D24" s="452"/>
    </row>
    <row r="25" spans="1:12" ht="22.15" customHeight="1">
      <c r="A25" s="453"/>
      <c r="B25" s="453"/>
      <c r="C25" s="453"/>
      <c r="D25" s="453"/>
      <c r="E25" s="453"/>
      <c r="F25" s="7"/>
      <c r="G25" s="7"/>
      <c r="H25" s="7"/>
      <c r="I25" s="7"/>
      <c r="J25" s="7"/>
    </row>
    <row r="26" spans="1:12">
      <c r="A26" s="7"/>
      <c r="B26" s="7"/>
      <c r="C26" s="7"/>
      <c r="D26" s="7"/>
      <c r="E26" s="7"/>
      <c r="F26" s="7"/>
      <c r="G26" s="7"/>
      <c r="H26" s="7"/>
      <c r="I26" s="7"/>
      <c r="J26" s="7"/>
    </row>
    <row r="27" spans="1:12" ht="15">
      <c r="A27" s="7"/>
      <c r="B27" s="7"/>
      <c r="C27" s="7"/>
      <c r="D27" s="269"/>
      <c r="E27" s="269"/>
      <c r="F27" s="269"/>
      <c r="G27" s="269"/>
      <c r="H27" s="269"/>
      <c r="I27" s="7"/>
      <c r="J27" s="7"/>
    </row>
    <row r="28" spans="1:12">
      <c r="A28" s="7"/>
      <c r="B28" s="7"/>
      <c r="C28" s="7"/>
      <c r="D28" s="7"/>
      <c r="E28" s="7"/>
      <c r="F28" s="7"/>
      <c r="G28" s="7"/>
      <c r="H28" s="7"/>
      <c r="I28" s="7"/>
      <c r="J28" s="7"/>
      <c r="K28" s="7"/>
      <c r="L28" s="7"/>
    </row>
    <row r="29" spans="1:12">
      <c r="A29" s="7"/>
      <c r="B29" s="7"/>
      <c r="C29" s="7"/>
      <c r="D29" s="292"/>
      <c r="E29" s="292"/>
      <c r="F29" s="292"/>
      <c r="G29" s="292"/>
      <c r="H29" s="292"/>
      <c r="I29" s="7"/>
      <c r="J29" s="7"/>
      <c r="K29" s="7"/>
      <c r="L29" s="7"/>
    </row>
    <row r="30" spans="1:12" ht="18">
      <c r="A30" s="216"/>
      <c r="B30" s="217"/>
      <c r="C30" s="217"/>
      <c r="D30" s="217"/>
      <c r="E30" s="217"/>
      <c r="F30" s="217"/>
      <c r="G30" s="217"/>
      <c r="H30" s="217"/>
      <c r="I30" s="217"/>
      <c r="J30" s="7"/>
      <c r="K30" s="7"/>
      <c r="L30" s="7"/>
    </row>
    <row r="31" spans="1:12">
      <c r="A31" s="7"/>
      <c r="B31" s="7"/>
      <c r="C31" s="7"/>
      <c r="D31" s="7"/>
      <c r="E31" s="7"/>
      <c r="F31" s="7"/>
      <c r="G31" s="7"/>
      <c r="H31" s="7"/>
      <c r="I31" s="7"/>
      <c r="J31" s="7"/>
      <c r="K31" s="7"/>
      <c r="L31" s="7"/>
    </row>
    <row r="32" spans="1:12">
      <c r="A32" s="7"/>
      <c r="B32" s="7"/>
      <c r="C32" s="7"/>
      <c r="D32" s="7"/>
      <c r="E32" s="7"/>
      <c r="F32" s="7"/>
      <c r="G32" s="7"/>
      <c r="H32" s="7"/>
      <c r="I32" s="7"/>
      <c r="J32" s="7"/>
      <c r="K32" s="7"/>
      <c r="L32" s="7"/>
    </row>
    <row r="33" spans="1:12">
      <c r="A33" s="7"/>
      <c r="B33" s="7"/>
      <c r="C33" s="7"/>
      <c r="D33" s="7"/>
      <c r="E33" s="7"/>
      <c r="F33" s="7"/>
      <c r="G33" s="7"/>
      <c r="H33" s="7"/>
      <c r="I33" s="7"/>
      <c r="J33" s="7"/>
      <c r="K33" s="7"/>
      <c r="L33" s="7"/>
    </row>
    <row r="34" spans="1:12">
      <c r="A34" s="7"/>
      <c r="B34" s="7"/>
      <c r="C34" s="7"/>
      <c r="D34" s="7"/>
      <c r="E34" s="7"/>
      <c r="F34" s="7"/>
      <c r="G34" s="7"/>
      <c r="H34" s="7"/>
      <c r="I34" s="7"/>
      <c r="J34" s="7"/>
      <c r="K34" s="7"/>
      <c r="L34" s="7"/>
    </row>
    <row r="35" spans="1:12">
      <c r="A35" s="7"/>
      <c r="B35" s="7"/>
      <c r="C35" s="7"/>
      <c r="D35" s="7"/>
      <c r="E35" s="7"/>
      <c r="F35" s="7"/>
      <c r="G35" s="7"/>
      <c r="H35" s="7"/>
      <c r="I35" s="7"/>
      <c r="J35" s="7"/>
      <c r="K35" s="7"/>
      <c r="L35" s="7"/>
    </row>
    <row r="36" spans="1:12">
      <c r="A36" s="7"/>
      <c r="B36" s="7"/>
      <c r="C36" s="7"/>
      <c r="D36" s="7"/>
      <c r="E36" s="7"/>
      <c r="F36" s="7"/>
      <c r="G36" s="7"/>
      <c r="H36" s="7"/>
      <c r="I36" s="7"/>
      <c r="J36" s="7"/>
      <c r="K36" s="7"/>
      <c r="L36" s="7"/>
    </row>
  </sheetData>
  <mergeCells count="5">
    <mergeCell ref="A24:D24"/>
    <mergeCell ref="A25:E25"/>
    <mergeCell ref="B2:H2"/>
    <mergeCell ref="A2:A3"/>
    <mergeCell ref="A1:H1"/>
  </mergeCells>
  <pageMargins left="0.70866141732283472" right="0.70866141732283472" top="0.78740157480314965" bottom="0.74803149606299213" header="0.31496062992125984" footer="0.31496062992125984"/>
  <pageSetup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36"/>
  <sheetViews>
    <sheetView showGridLines="0" topLeftCell="B1" zoomScale="70" zoomScaleNormal="70" zoomScaleSheetLayoutView="70" workbookViewId="0">
      <selection activeCell="B1" sqref="B1"/>
    </sheetView>
  </sheetViews>
  <sheetFormatPr baseColWidth="10" defaultColWidth="11.42578125" defaultRowHeight="14.25"/>
  <cols>
    <col min="1" max="1" width="7.5703125" style="9" customWidth="1"/>
    <col min="2" max="2" width="7.28515625" style="10" customWidth="1"/>
    <col min="3" max="3" width="6.85546875" style="5" customWidth="1"/>
    <col min="4" max="4" width="8.7109375" style="5" customWidth="1"/>
    <col min="5" max="5" width="51" style="5" customWidth="1"/>
    <col min="6" max="26" width="20.7109375" style="5" customWidth="1"/>
    <col min="27" max="16384" width="11.42578125" style="5"/>
  </cols>
  <sheetData>
    <row r="1" spans="1:26" ht="36" customHeight="1" thickBot="1">
      <c r="A1" s="216" t="s">
        <v>309</v>
      </c>
      <c r="B1" s="217"/>
      <c r="C1" s="217"/>
      <c r="D1" s="217"/>
      <c r="E1" s="217"/>
      <c r="F1" s="217"/>
      <c r="G1" s="217"/>
      <c r="H1" s="217"/>
      <c r="I1" s="467"/>
      <c r="J1" s="467"/>
      <c r="K1" s="467"/>
      <c r="L1" s="7"/>
      <c r="M1" s="7"/>
      <c r="N1" s="7"/>
      <c r="O1" s="7"/>
      <c r="P1" s="7"/>
      <c r="Q1" s="7"/>
      <c r="R1" s="7"/>
      <c r="S1" s="7"/>
      <c r="T1" s="7"/>
      <c r="U1" s="7"/>
      <c r="V1" s="7"/>
      <c r="W1" s="7"/>
      <c r="X1" s="7"/>
      <c r="Y1" s="7"/>
      <c r="Z1" s="7"/>
    </row>
    <row r="2" spans="1:26" ht="25.5" customHeight="1">
      <c r="A2" s="465" t="s">
        <v>258</v>
      </c>
      <c r="B2" s="465"/>
      <c r="C2" s="465"/>
      <c r="D2" s="465"/>
      <c r="E2" s="465"/>
      <c r="F2" s="462" t="s">
        <v>247</v>
      </c>
      <c r="G2" s="463"/>
      <c r="H2" s="464"/>
      <c r="I2" s="465" t="s">
        <v>248</v>
      </c>
      <c r="J2" s="465"/>
      <c r="K2" s="465"/>
      <c r="L2" s="465" t="s">
        <v>249</v>
      </c>
      <c r="M2" s="465"/>
      <c r="N2" s="465"/>
      <c r="O2" s="465" t="s">
        <v>250</v>
      </c>
      <c r="P2" s="465"/>
      <c r="Q2" s="465"/>
      <c r="R2" s="465" t="s">
        <v>251</v>
      </c>
      <c r="S2" s="465"/>
      <c r="T2" s="465"/>
      <c r="U2" s="465" t="s">
        <v>252</v>
      </c>
      <c r="V2" s="465"/>
      <c r="W2" s="465"/>
      <c r="X2" s="465" t="s">
        <v>253</v>
      </c>
      <c r="Y2" s="465"/>
      <c r="Z2" s="465"/>
    </row>
    <row r="3" spans="1:26" ht="28.15" customHeight="1">
      <c r="A3" s="466"/>
      <c r="B3" s="466"/>
      <c r="C3" s="466"/>
      <c r="D3" s="466"/>
      <c r="E3" s="466"/>
      <c r="F3" s="70" t="s">
        <v>51</v>
      </c>
      <c r="G3" s="70" t="s">
        <v>50</v>
      </c>
      <c r="H3" s="70" t="s">
        <v>52</v>
      </c>
      <c r="I3" s="70" t="s">
        <v>51</v>
      </c>
      <c r="J3" s="70" t="s">
        <v>50</v>
      </c>
      <c r="K3" s="70" t="s">
        <v>52</v>
      </c>
      <c r="L3" s="70" t="s">
        <v>51</v>
      </c>
      <c r="M3" s="70" t="s">
        <v>50</v>
      </c>
      <c r="N3" s="70" t="s">
        <v>52</v>
      </c>
      <c r="O3" s="70" t="s">
        <v>51</v>
      </c>
      <c r="P3" s="70" t="s">
        <v>50</v>
      </c>
      <c r="Q3" s="70" t="s">
        <v>52</v>
      </c>
      <c r="R3" s="70" t="s">
        <v>51</v>
      </c>
      <c r="S3" s="70" t="s">
        <v>50</v>
      </c>
      <c r="T3" s="70" t="s">
        <v>52</v>
      </c>
      <c r="U3" s="70" t="s">
        <v>51</v>
      </c>
      <c r="V3" s="70" t="s">
        <v>50</v>
      </c>
      <c r="W3" s="70" t="s">
        <v>52</v>
      </c>
      <c r="X3" s="70" t="s">
        <v>51</v>
      </c>
      <c r="Y3" s="70" t="s">
        <v>50</v>
      </c>
      <c r="Z3" s="70" t="s">
        <v>52</v>
      </c>
    </row>
    <row r="4" spans="1:26" ht="25.9" customHeight="1">
      <c r="A4" s="18" t="s">
        <v>65</v>
      </c>
      <c r="B4" s="305" t="s">
        <v>66</v>
      </c>
      <c r="C4" s="309"/>
      <c r="D4" s="309"/>
      <c r="E4" s="309"/>
      <c r="F4" s="308">
        <v>892489804.61921358</v>
      </c>
      <c r="G4" s="308">
        <v>78077626.137176245</v>
      </c>
      <c r="H4" s="308">
        <v>970567430.75638986</v>
      </c>
      <c r="I4" s="308">
        <v>1563115870.1800001</v>
      </c>
      <c r="J4" s="308">
        <v>47564551.342525259</v>
      </c>
      <c r="K4" s="308">
        <v>1610680421.5225253</v>
      </c>
      <c r="L4" s="308">
        <v>1235515148.2</v>
      </c>
      <c r="M4" s="308">
        <v>85097843.503880873</v>
      </c>
      <c r="N4" s="308">
        <v>1320612991.703881</v>
      </c>
      <c r="O4" s="308">
        <v>1599316208.3199999</v>
      </c>
      <c r="P4" s="308">
        <v>93497142.114706188</v>
      </c>
      <c r="Q4" s="308">
        <v>1692813350.4347062</v>
      </c>
      <c r="R4" s="308">
        <v>2050299439.71</v>
      </c>
      <c r="S4" s="308">
        <v>123269523.81520884</v>
      </c>
      <c r="T4" s="308">
        <v>2173568963.525209</v>
      </c>
      <c r="U4" s="308">
        <v>2368362746.4599996</v>
      </c>
      <c r="V4" s="308">
        <v>193581614.67643175</v>
      </c>
      <c r="W4" s="308">
        <v>2561944361.1364312</v>
      </c>
      <c r="X4" s="308">
        <v>2657723816.8600001</v>
      </c>
      <c r="Y4" s="308">
        <v>223222341.77947846</v>
      </c>
      <c r="Z4" s="308">
        <v>2880946158.6394787</v>
      </c>
    </row>
    <row r="5" spans="1:26" ht="25.9" customHeight="1">
      <c r="A5" s="18"/>
      <c r="B5" s="18" t="s">
        <v>2</v>
      </c>
      <c r="C5" s="309" t="s">
        <v>3</v>
      </c>
      <c r="D5" s="309"/>
      <c r="E5" s="309"/>
      <c r="F5" s="308">
        <v>717433892.51875114</v>
      </c>
      <c r="G5" s="308">
        <v>15551372.978468604</v>
      </c>
      <c r="H5" s="308">
        <v>732985265.4972198</v>
      </c>
      <c r="I5" s="308">
        <v>1215677913.48</v>
      </c>
      <c r="J5" s="308">
        <v>21133128.810616102</v>
      </c>
      <c r="K5" s="308">
        <v>1236811042.290616</v>
      </c>
      <c r="L5" s="308">
        <v>963648172.5999999</v>
      </c>
      <c r="M5" s="308">
        <v>47631682.929307282</v>
      </c>
      <c r="N5" s="308">
        <v>1011279855.5293071</v>
      </c>
      <c r="O5" s="308">
        <v>1230515806.6199999</v>
      </c>
      <c r="P5" s="308">
        <v>47088270.63188348</v>
      </c>
      <c r="Q5" s="308">
        <v>1277604077.2518833</v>
      </c>
      <c r="R5" s="308">
        <v>1550729711.3100002</v>
      </c>
      <c r="S5" s="308">
        <v>56268599.813953593</v>
      </c>
      <c r="T5" s="308">
        <v>1606998311.1239538</v>
      </c>
      <c r="U5" s="308">
        <v>1854006645.2599998</v>
      </c>
      <c r="V5" s="308">
        <v>135425719.49156064</v>
      </c>
      <c r="W5" s="308">
        <v>1989432364.7515604</v>
      </c>
      <c r="X5" s="308">
        <v>2165140604.8600001</v>
      </c>
      <c r="Y5" s="308">
        <v>171561840.35433814</v>
      </c>
      <c r="Z5" s="308">
        <v>2336702445.2143383</v>
      </c>
    </row>
    <row r="6" spans="1:26" ht="25.9" customHeight="1">
      <c r="A6" s="18"/>
      <c r="B6" s="18"/>
      <c r="C6" s="309" t="s">
        <v>4</v>
      </c>
      <c r="D6" s="309" t="s">
        <v>5</v>
      </c>
      <c r="E6" s="309"/>
      <c r="F6" s="308">
        <v>171086166.7496928</v>
      </c>
      <c r="G6" s="308" t="s">
        <v>244</v>
      </c>
      <c r="H6" s="308">
        <v>171086166.7496928</v>
      </c>
      <c r="I6" s="308">
        <v>287357674.30000001</v>
      </c>
      <c r="J6" s="308" t="s">
        <v>244</v>
      </c>
      <c r="K6" s="308">
        <v>287357674.30000001</v>
      </c>
      <c r="L6" s="308">
        <v>224203235.70000002</v>
      </c>
      <c r="M6" s="308" t="s">
        <v>244</v>
      </c>
      <c r="N6" s="308">
        <v>224203235.70000002</v>
      </c>
      <c r="O6" s="308">
        <v>269011124</v>
      </c>
      <c r="P6" s="308" t="s">
        <v>244</v>
      </c>
      <c r="Q6" s="308">
        <v>269011124</v>
      </c>
      <c r="R6" s="308">
        <v>309610129</v>
      </c>
      <c r="S6" s="308" t="s">
        <v>244</v>
      </c>
      <c r="T6" s="308">
        <v>309610129</v>
      </c>
      <c r="U6" s="308">
        <v>395436860</v>
      </c>
      <c r="V6" s="308" t="s">
        <v>244</v>
      </c>
      <c r="W6" s="308">
        <v>395436860</v>
      </c>
      <c r="X6" s="308">
        <v>489930311</v>
      </c>
      <c r="Y6" s="308" t="s">
        <v>244</v>
      </c>
      <c r="Z6" s="308">
        <v>489930311</v>
      </c>
    </row>
    <row r="7" spans="1:26" ht="25.9" customHeight="1">
      <c r="A7" s="18"/>
      <c r="B7" s="18"/>
      <c r="C7" s="309"/>
      <c r="D7" s="309" t="s">
        <v>7</v>
      </c>
      <c r="E7" s="307" t="s">
        <v>6</v>
      </c>
      <c r="F7" s="308">
        <v>171086166.7496928</v>
      </c>
      <c r="G7" s="308" t="s">
        <v>244</v>
      </c>
      <c r="H7" s="308">
        <v>171086166.7496928</v>
      </c>
      <c r="I7" s="308">
        <v>287357674.30000001</v>
      </c>
      <c r="J7" s="308" t="s">
        <v>244</v>
      </c>
      <c r="K7" s="308">
        <v>287357674.30000001</v>
      </c>
      <c r="L7" s="308">
        <v>224203235.70000002</v>
      </c>
      <c r="M7" s="308" t="s">
        <v>244</v>
      </c>
      <c r="N7" s="308">
        <v>224203235.70000002</v>
      </c>
      <c r="O7" s="308">
        <v>269011124</v>
      </c>
      <c r="P7" s="308" t="s">
        <v>244</v>
      </c>
      <c r="Q7" s="308">
        <v>269011124</v>
      </c>
      <c r="R7" s="308">
        <v>309610129</v>
      </c>
      <c r="S7" s="308" t="s">
        <v>244</v>
      </c>
      <c r="T7" s="308">
        <v>309610129</v>
      </c>
      <c r="U7" s="308">
        <v>395436860</v>
      </c>
      <c r="V7" s="308" t="s">
        <v>244</v>
      </c>
      <c r="W7" s="308">
        <v>395436860</v>
      </c>
      <c r="X7" s="308">
        <v>489930311</v>
      </c>
      <c r="Y7" s="308" t="s">
        <v>244</v>
      </c>
      <c r="Z7" s="308">
        <v>489930311</v>
      </c>
    </row>
    <row r="8" spans="1:26" ht="25.9" customHeight="1">
      <c r="A8" s="18"/>
      <c r="B8" s="18"/>
      <c r="C8" s="309"/>
      <c r="D8" s="309"/>
      <c r="E8" s="23" t="s">
        <v>35</v>
      </c>
      <c r="F8" s="308">
        <v>168918889.73430711</v>
      </c>
      <c r="G8" s="308" t="s">
        <v>244</v>
      </c>
      <c r="H8" s="308">
        <v>168918889.73430711</v>
      </c>
      <c r="I8" s="308">
        <v>245272725.90000001</v>
      </c>
      <c r="J8" s="308" t="s">
        <v>244</v>
      </c>
      <c r="K8" s="308">
        <v>245272725.90000001</v>
      </c>
      <c r="L8" s="308">
        <v>200386740.59999999</v>
      </c>
      <c r="M8" s="308" t="s">
        <v>244</v>
      </c>
      <c r="N8" s="308">
        <v>200386740.59999999</v>
      </c>
      <c r="O8" s="308">
        <v>243500852.09999999</v>
      </c>
      <c r="P8" s="308" t="s">
        <v>244</v>
      </c>
      <c r="Q8" s="308">
        <v>243500852.09999999</v>
      </c>
      <c r="R8" s="308">
        <v>286343017</v>
      </c>
      <c r="S8" s="308" t="s">
        <v>244</v>
      </c>
      <c r="T8" s="308">
        <v>286343017</v>
      </c>
      <c r="U8" s="308">
        <v>362083322</v>
      </c>
      <c r="V8" s="308" t="s">
        <v>244</v>
      </c>
      <c r="W8" s="308">
        <v>362083322</v>
      </c>
      <c r="X8" s="308">
        <v>448349421</v>
      </c>
      <c r="Y8" s="308" t="s">
        <v>244</v>
      </c>
      <c r="Z8" s="308">
        <v>448349421</v>
      </c>
    </row>
    <row r="9" spans="1:26" ht="25.9" customHeight="1">
      <c r="A9" s="18"/>
      <c r="B9" s="18"/>
      <c r="C9" s="309"/>
      <c r="D9" s="309"/>
      <c r="E9" s="23" t="s">
        <v>36</v>
      </c>
      <c r="F9" s="308">
        <v>2167277.015385699</v>
      </c>
      <c r="G9" s="308" t="s">
        <v>244</v>
      </c>
      <c r="H9" s="308">
        <v>2167277.015385699</v>
      </c>
      <c r="I9" s="308">
        <v>42084948.399999999</v>
      </c>
      <c r="J9" s="308" t="s">
        <v>244</v>
      </c>
      <c r="K9" s="308">
        <v>42084948.399999999</v>
      </c>
      <c r="L9" s="308">
        <v>23816495.100000001</v>
      </c>
      <c r="M9" s="308" t="s">
        <v>244</v>
      </c>
      <c r="N9" s="308">
        <v>23816495.100000001</v>
      </c>
      <c r="O9" s="308">
        <v>25510271.899999999</v>
      </c>
      <c r="P9" s="308" t="s">
        <v>244</v>
      </c>
      <c r="Q9" s="308">
        <v>25510271.899999999</v>
      </c>
      <c r="R9" s="308">
        <v>23267112</v>
      </c>
      <c r="S9" s="308" t="s">
        <v>244</v>
      </c>
      <c r="T9" s="308">
        <v>23267112</v>
      </c>
      <c r="U9" s="308">
        <v>33353538</v>
      </c>
      <c r="V9" s="308" t="s">
        <v>244</v>
      </c>
      <c r="W9" s="308">
        <v>33353538</v>
      </c>
      <c r="X9" s="308">
        <v>41580890</v>
      </c>
      <c r="Y9" s="308" t="s">
        <v>244</v>
      </c>
      <c r="Z9" s="308">
        <v>41580890</v>
      </c>
    </row>
    <row r="10" spans="1:26" ht="25.9" customHeight="1">
      <c r="A10" s="18"/>
      <c r="B10" s="18"/>
      <c r="C10" s="309"/>
      <c r="D10" s="61" t="s">
        <v>9</v>
      </c>
      <c r="E10" s="307" t="s">
        <v>8</v>
      </c>
      <c r="F10" s="308" t="s">
        <v>235</v>
      </c>
      <c r="G10" s="308" t="s">
        <v>235</v>
      </c>
      <c r="H10" s="308" t="s">
        <v>235</v>
      </c>
      <c r="I10" s="308" t="s">
        <v>235</v>
      </c>
      <c r="J10" s="308" t="s">
        <v>235</v>
      </c>
      <c r="K10" s="308" t="s">
        <v>235</v>
      </c>
      <c r="L10" s="308" t="s">
        <v>235</v>
      </c>
      <c r="M10" s="308" t="s">
        <v>235</v>
      </c>
      <c r="N10" s="308" t="s">
        <v>235</v>
      </c>
      <c r="O10" s="308" t="s">
        <v>235</v>
      </c>
      <c r="P10" s="308" t="s">
        <v>235</v>
      </c>
      <c r="Q10" s="308" t="s">
        <v>235</v>
      </c>
      <c r="R10" s="308" t="s">
        <v>235</v>
      </c>
      <c r="S10" s="308" t="s">
        <v>235</v>
      </c>
      <c r="T10" s="308" t="s">
        <v>235</v>
      </c>
      <c r="U10" s="308" t="s">
        <v>235</v>
      </c>
      <c r="V10" s="308" t="s">
        <v>235</v>
      </c>
      <c r="W10" s="308" t="s">
        <v>235</v>
      </c>
      <c r="X10" s="308" t="s">
        <v>235</v>
      </c>
      <c r="Y10" s="308" t="s">
        <v>235</v>
      </c>
      <c r="Z10" s="308" t="s">
        <v>235</v>
      </c>
    </row>
    <row r="11" spans="1:26" ht="25.9" customHeight="1">
      <c r="A11" s="18"/>
      <c r="B11" s="18"/>
      <c r="C11" s="309" t="s">
        <v>10</v>
      </c>
      <c r="D11" s="309" t="s">
        <v>11</v>
      </c>
      <c r="E11" s="309"/>
      <c r="F11" s="308">
        <v>135855545.28756738</v>
      </c>
      <c r="G11" s="308">
        <v>3589311.518783418</v>
      </c>
      <c r="H11" s="308">
        <v>139444856.8063508</v>
      </c>
      <c r="I11" s="308">
        <v>178244274.36000001</v>
      </c>
      <c r="J11" s="308">
        <v>2808079.3531790157</v>
      </c>
      <c r="K11" s="308">
        <v>181052353.71317902</v>
      </c>
      <c r="L11" s="308">
        <v>130992081.16</v>
      </c>
      <c r="M11" s="308">
        <v>3507310.7190919137</v>
      </c>
      <c r="N11" s="308">
        <v>134499391.87909192</v>
      </c>
      <c r="O11" s="308">
        <v>170697911.73000002</v>
      </c>
      <c r="P11" s="308">
        <v>5416777.4165293826</v>
      </c>
      <c r="Q11" s="308">
        <v>176114689.14652941</v>
      </c>
      <c r="R11" s="308">
        <v>214537489.06999999</v>
      </c>
      <c r="S11" s="308">
        <v>4250460.3033591164</v>
      </c>
      <c r="T11" s="308">
        <v>218787949.37335911</v>
      </c>
      <c r="U11" s="308">
        <v>215981493.80000001</v>
      </c>
      <c r="V11" s="308">
        <v>5544857.3975168252</v>
      </c>
      <c r="W11" s="308">
        <v>221526351.19751683</v>
      </c>
      <c r="X11" s="308">
        <v>203016099.70999998</v>
      </c>
      <c r="Y11" s="308">
        <v>5745077.9798121545</v>
      </c>
      <c r="Z11" s="308">
        <v>208761177.68981212</v>
      </c>
    </row>
    <row r="12" spans="1:26" ht="25.9" customHeight="1">
      <c r="A12" s="18"/>
      <c r="B12" s="18"/>
      <c r="C12" s="309" t="s">
        <v>12</v>
      </c>
      <c r="D12" s="468" t="s">
        <v>64</v>
      </c>
      <c r="E12" s="468"/>
      <c r="F12" s="308">
        <v>187408.59745566198</v>
      </c>
      <c r="G12" s="308">
        <v>15067.332998493217</v>
      </c>
      <c r="H12" s="308">
        <v>202475.9304541552</v>
      </c>
      <c r="I12" s="308">
        <v>208403.5</v>
      </c>
      <c r="J12" s="308">
        <v>12469.34806629834</v>
      </c>
      <c r="K12" s="308">
        <v>220872.84806629835</v>
      </c>
      <c r="L12" s="308">
        <v>243243.9</v>
      </c>
      <c r="M12" s="308">
        <v>16951.329977297839</v>
      </c>
      <c r="N12" s="308">
        <v>260195.22997729783</v>
      </c>
      <c r="O12" s="308">
        <v>296592.2</v>
      </c>
      <c r="P12" s="308">
        <v>18690.925163234555</v>
      </c>
      <c r="Q12" s="308">
        <v>315283.12516323454</v>
      </c>
      <c r="R12" s="308">
        <v>353709</v>
      </c>
      <c r="S12" s="308">
        <v>25651.8008839779</v>
      </c>
      <c r="T12" s="308">
        <v>379360.80088397791</v>
      </c>
      <c r="U12" s="308">
        <v>511367</v>
      </c>
      <c r="V12" s="308">
        <v>21124.06353792064</v>
      </c>
      <c r="W12" s="308">
        <v>532491.06353792059</v>
      </c>
      <c r="X12" s="308">
        <v>688596</v>
      </c>
      <c r="Y12" s="308">
        <v>24542.373845303864</v>
      </c>
      <c r="Z12" s="308">
        <v>713138.3738453039</v>
      </c>
    </row>
    <row r="13" spans="1:26" ht="25.9" customHeight="1">
      <c r="A13" s="18"/>
      <c r="B13" s="18"/>
      <c r="C13" s="309" t="s">
        <v>14</v>
      </c>
      <c r="D13" s="468" t="s">
        <v>15</v>
      </c>
      <c r="E13" s="468"/>
      <c r="F13" s="308">
        <v>43364901.020061634</v>
      </c>
      <c r="G13" s="308">
        <v>2177742.1592333824</v>
      </c>
      <c r="H13" s="308">
        <v>45542643.179295018</v>
      </c>
      <c r="I13" s="308">
        <v>54297639.56000001</v>
      </c>
      <c r="J13" s="308">
        <v>1501873.9084289037</v>
      </c>
      <c r="K13" s="308">
        <v>55799513.46842891</v>
      </c>
      <c r="L13" s="308">
        <v>42222184.509999998</v>
      </c>
      <c r="M13" s="308">
        <v>1799079.098864892</v>
      </c>
      <c r="N13" s="308">
        <v>44021263.608864889</v>
      </c>
      <c r="O13" s="308">
        <v>55712055.259999998</v>
      </c>
      <c r="P13" s="308">
        <v>2180219.458161728</v>
      </c>
      <c r="Q13" s="308">
        <v>57892274.718161725</v>
      </c>
      <c r="R13" s="308">
        <v>70807048.799999997</v>
      </c>
      <c r="S13" s="308">
        <v>1848892.9961988949</v>
      </c>
      <c r="T13" s="308">
        <v>72655941.79619889</v>
      </c>
      <c r="U13" s="308">
        <v>71794597.280000001</v>
      </c>
      <c r="V13" s="308">
        <v>2149898.080896032</v>
      </c>
      <c r="W13" s="308">
        <v>73944495.360896036</v>
      </c>
      <c r="X13" s="308">
        <v>68036027.989999995</v>
      </c>
      <c r="Y13" s="308">
        <v>2564049.7562651932</v>
      </c>
      <c r="Z13" s="308">
        <v>70600077.746265188</v>
      </c>
    </row>
    <row r="14" spans="1:26" ht="25.9" customHeight="1">
      <c r="A14" s="18"/>
      <c r="B14" s="18"/>
      <c r="C14" s="309" t="s">
        <v>16</v>
      </c>
      <c r="D14" s="309" t="s">
        <v>17</v>
      </c>
      <c r="E14" s="309"/>
      <c r="F14" s="308">
        <v>1897692.7455343974</v>
      </c>
      <c r="G14" s="308" t="s">
        <v>245</v>
      </c>
      <c r="H14" s="308">
        <v>1897692.7455343974</v>
      </c>
      <c r="I14" s="308">
        <v>2549001.9000000004</v>
      </c>
      <c r="J14" s="308" t="s">
        <v>245</v>
      </c>
      <c r="K14" s="308">
        <v>2549001.9000000004</v>
      </c>
      <c r="L14" s="308">
        <v>9730526.6000000015</v>
      </c>
      <c r="M14" s="308" t="s">
        <v>245</v>
      </c>
      <c r="N14" s="308">
        <v>9730526.6000000015</v>
      </c>
      <c r="O14" s="308">
        <v>9819972.6999999993</v>
      </c>
      <c r="P14" s="308" t="s">
        <v>245</v>
      </c>
      <c r="Q14" s="308">
        <v>9819972.6999999993</v>
      </c>
      <c r="R14" s="308">
        <v>11611697</v>
      </c>
      <c r="S14" s="308" t="s">
        <v>245</v>
      </c>
      <c r="T14" s="308">
        <v>11611697</v>
      </c>
      <c r="U14" s="308">
        <v>8703499</v>
      </c>
      <c r="V14" s="308" t="s">
        <v>245</v>
      </c>
      <c r="W14" s="308">
        <v>8703499</v>
      </c>
      <c r="X14" s="308">
        <v>5065033</v>
      </c>
      <c r="Y14" s="308" t="s">
        <v>245</v>
      </c>
      <c r="Z14" s="308">
        <v>5065033</v>
      </c>
    </row>
    <row r="15" spans="1:26" ht="25.9" customHeight="1">
      <c r="A15" s="18"/>
      <c r="B15" s="18"/>
      <c r="C15" s="309" t="s">
        <v>18</v>
      </c>
      <c r="D15" s="309" t="s">
        <v>19</v>
      </c>
      <c r="E15" s="309"/>
      <c r="F15" s="308">
        <v>340519075.04742074</v>
      </c>
      <c r="G15" s="308">
        <v>3179243.7534148758</v>
      </c>
      <c r="H15" s="308">
        <v>343698318.80083561</v>
      </c>
      <c r="I15" s="308">
        <v>614118260.80000007</v>
      </c>
      <c r="J15" s="308">
        <v>11563511.700000001</v>
      </c>
      <c r="K15" s="308">
        <v>625681772.50000012</v>
      </c>
      <c r="L15" s="308">
        <v>503487218.89999998</v>
      </c>
      <c r="M15" s="308">
        <v>34762008</v>
      </c>
      <c r="N15" s="308">
        <v>538249226.89999998</v>
      </c>
      <c r="O15" s="308">
        <v>655444462.80000007</v>
      </c>
      <c r="P15" s="308">
        <v>31259882</v>
      </c>
      <c r="Q15" s="308">
        <v>686704344.80000007</v>
      </c>
      <c r="R15" s="308">
        <v>853834529</v>
      </c>
      <c r="S15" s="308">
        <v>39174696</v>
      </c>
      <c r="T15" s="308">
        <v>893009225</v>
      </c>
      <c r="U15" s="308">
        <v>1055635249.9999999</v>
      </c>
      <c r="V15" s="308">
        <v>116771133</v>
      </c>
      <c r="W15" s="308">
        <v>1172406383</v>
      </c>
      <c r="X15" s="308">
        <v>1275025873</v>
      </c>
      <c r="Y15" s="308">
        <v>150861263</v>
      </c>
      <c r="Z15" s="308">
        <v>1425887136</v>
      </c>
    </row>
    <row r="16" spans="1:26" ht="25.9" customHeight="1">
      <c r="A16" s="18"/>
      <c r="B16" s="18"/>
      <c r="C16" s="309"/>
      <c r="D16" s="309"/>
      <c r="E16" s="23" t="s">
        <v>37</v>
      </c>
      <c r="F16" s="308">
        <v>169017831.89189565</v>
      </c>
      <c r="G16" s="308">
        <v>2672290.3474855404</v>
      </c>
      <c r="H16" s="308">
        <v>171690122.23938119</v>
      </c>
      <c r="I16" s="308">
        <v>313243163.38500005</v>
      </c>
      <c r="J16" s="308">
        <v>4759588.3262000009</v>
      </c>
      <c r="K16" s="308">
        <v>318002751.71120006</v>
      </c>
      <c r="L16" s="308">
        <v>257125150.836</v>
      </c>
      <c r="M16" s="308">
        <v>15142291.634</v>
      </c>
      <c r="N16" s="308">
        <v>272267442.46999997</v>
      </c>
      <c r="O16" s="308">
        <v>339390250.676</v>
      </c>
      <c r="P16" s="308">
        <v>14662848.195999999</v>
      </c>
      <c r="Q16" s="308">
        <v>354053098.87199998</v>
      </c>
      <c r="R16" s="308">
        <v>441043253.91100001</v>
      </c>
      <c r="S16" s="308">
        <v>19563993.537999999</v>
      </c>
      <c r="T16" s="308">
        <v>460607247.449</v>
      </c>
      <c r="U16" s="308">
        <v>549888320.34499991</v>
      </c>
      <c r="V16" s="308">
        <v>62886064.785000004</v>
      </c>
      <c r="W16" s="308">
        <v>612774385.12999988</v>
      </c>
      <c r="X16" s="308">
        <v>668122214.25099993</v>
      </c>
      <c r="Y16" s="308">
        <v>77968792.519999996</v>
      </c>
      <c r="Z16" s="308">
        <v>746091006.77099991</v>
      </c>
    </row>
    <row r="17" spans="1:26" ht="25.9" customHeight="1">
      <c r="A17" s="18"/>
      <c r="B17" s="18"/>
      <c r="C17" s="309"/>
      <c r="D17" s="309"/>
      <c r="E17" s="23" t="s">
        <v>38</v>
      </c>
      <c r="F17" s="308">
        <v>171501243.15552512</v>
      </c>
      <c r="G17" s="308">
        <v>506953.40592933545</v>
      </c>
      <c r="H17" s="308">
        <v>172008196.56145445</v>
      </c>
      <c r="I17" s="308">
        <v>300875097.41500002</v>
      </c>
      <c r="J17" s="308">
        <v>6803923.3738000002</v>
      </c>
      <c r="K17" s="308">
        <v>307679020.7888</v>
      </c>
      <c r="L17" s="308">
        <v>246362068.06399995</v>
      </c>
      <c r="M17" s="308">
        <v>19619716.366</v>
      </c>
      <c r="N17" s="308">
        <v>265981784.42999995</v>
      </c>
      <c r="O17" s="308">
        <v>316054212.12400001</v>
      </c>
      <c r="P17" s="308">
        <v>16597033.804</v>
      </c>
      <c r="Q17" s="308">
        <v>332651245.92800003</v>
      </c>
      <c r="R17" s="308">
        <v>412791275.08899999</v>
      </c>
      <c r="S17" s="308">
        <v>19610702.462000001</v>
      </c>
      <c r="T17" s="308">
        <v>432401977.551</v>
      </c>
      <c r="U17" s="308">
        <v>505746929.65499997</v>
      </c>
      <c r="V17" s="308">
        <v>53885068.214999989</v>
      </c>
      <c r="W17" s="308">
        <v>559631997.87</v>
      </c>
      <c r="X17" s="308">
        <v>606903658.74900007</v>
      </c>
      <c r="Y17" s="308">
        <v>72892470.480000004</v>
      </c>
      <c r="Z17" s="308">
        <v>679796129.22900009</v>
      </c>
    </row>
    <row r="18" spans="1:26" ht="25.9" customHeight="1">
      <c r="A18" s="18"/>
      <c r="B18" s="18"/>
      <c r="C18" s="309" t="s">
        <v>20</v>
      </c>
      <c r="D18" s="461" t="s">
        <v>21</v>
      </c>
      <c r="E18" s="461"/>
      <c r="F18" s="308">
        <v>8303465.2075673025</v>
      </c>
      <c r="G18" s="308" t="s">
        <v>245</v>
      </c>
      <c r="H18" s="308">
        <v>8303465.2075673025</v>
      </c>
      <c r="I18" s="308">
        <v>40207603.299999997</v>
      </c>
      <c r="J18" s="308" t="s">
        <v>245</v>
      </c>
      <c r="K18" s="308">
        <v>40207603.299999997</v>
      </c>
      <c r="L18" s="308">
        <v>19962256.899999999</v>
      </c>
      <c r="M18" s="308" t="s">
        <v>245</v>
      </c>
      <c r="N18" s="308">
        <v>19962256.899999999</v>
      </c>
      <c r="O18" s="308">
        <v>29917463.800000001</v>
      </c>
      <c r="P18" s="308">
        <v>137185.1</v>
      </c>
      <c r="Q18" s="308">
        <v>30054648.900000002</v>
      </c>
      <c r="R18" s="308">
        <v>43527899</v>
      </c>
      <c r="S18" s="308">
        <v>73456</v>
      </c>
      <c r="T18" s="308">
        <v>43601355</v>
      </c>
      <c r="U18" s="308">
        <v>53494992</v>
      </c>
      <c r="V18" s="308">
        <v>89135</v>
      </c>
      <c r="W18" s="308">
        <v>53584127</v>
      </c>
      <c r="X18" s="308">
        <v>64905256</v>
      </c>
      <c r="Y18" s="308">
        <v>59930</v>
      </c>
      <c r="Z18" s="308">
        <v>64965186</v>
      </c>
    </row>
    <row r="19" spans="1:26" ht="25.9" customHeight="1">
      <c r="A19" s="18"/>
      <c r="B19" s="18"/>
      <c r="C19" s="309" t="s">
        <v>22</v>
      </c>
      <c r="D19" s="461" t="s">
        <v>23</v>
      </c>
      <c r="E19" s="461"/>
      <c r="F19" s="308">
        <v>5986744.650251884</v>
      </c>
      <c r="G19" s="308">
        <v>301346.65996986435</v>
      </c>
      <c r="H19" s="308">
        <v>6288091.3102217484</v>
      </c>
      <c r="I19" s="308">
        <v>5114762.3599999994</v>
      </c>
      <c r="J19" s="308">
        <v>249386.96132596681</v>
      </c>
      <c r="K19" s="308">
        <v>5364149.3213259662</v>
      </c>
      <c r="L19" s="308">
        <v>8201109.2299999995</v>
      </c>
      <c r="M19" s="308">
        <v>561764.28954595677</v>
      </c>
      <c r="N19" s="308">
        <v>8762873.5195459556</v>
      </c>
      <c r="O19" s="308">
        <v>13115604.43</v>
      </c>
      <c r="P19" s="308">
        <v>533013.97326469107</v>
      </c>
      <c r="Q19" s="308">
        <v>13648618.40326469</v>
      </c>
      <c r="R19" s="308">
        <v>18921488.440000001</v>
      </c>
      <c r="S19" s="308">
        <v>700534.09767955798</v>
      </c>
      <c r="T19" s="308">
        <v>19622022.53767956</v>
      </c>
      <c r="U19" s="308">
        <v>20976443.18</v>
      </c>
      <c r="V19" s="308">
        <v>692103.48075841286</v>
      </c>
      <c r="W19" s="308">
        <v>21668546.660758413</v>
      </c>
      <c r="X19" s="308">
        <v>22757708.16</v>
      </c>
      <c r="Y19" s="308">
        <v>782873.85690607724</v>
      </c>
      <c r="Z19" s="308">
        <v>23540582.016906079</v>
      </c>
    </row>
    <row r="20" spans="1:26" ht="25.9" customHeight="1">
      <c r="A20" s="18"/>
      <c r="B20" s="18"/>
      <c r="C20" s="309" t="s">
        <v>24</v>
      </c>
      <c r="D20" s="309" t="s">
        <v>25</v>
      </c>
      <c r="E20" s="309"/>
      <c r="F20" s="460">
        <v>892272.36498986941</v>
      </c>
      <c r="G20" s="460">
        <v>1233122.8984777955</v>
      </c>
      <c r="H20" s="460">
        <v>2125395.2634676648</v>
      </c>
      <c r="I20" s="460">
        <v>19360976.699999999</v>
      </c>
      <c r="J20" s="460">
        <v>1038276.7810523791</v>
      </c>
      <c r="K20" s="460">
        <v>20399253.48105238</v>
      </c>
      <c r="L20" s="460">
        <v>12552372.700000001</v>
      </c>
      <c r="M20" s="460">
        <v>1405663.8981838273</v>
      </c>
      <c r="N20" s="460">
        <v>13958036.598183829</v>
      </c>
      <c r="O20" s="460">
        <v>9695695.5</v>
      </c>
      <c r="P20" s="460">
        <v>1567896.8130587642</v>
      </c>
      <c r="Q20" s="460">
        <v>11263592.313058764</v>
      </c>
      <c r="R20" s="460">
        <v>4755175</v>
      </c>
      <c r="S20" s="460">
        <v>2121364.3683182318</v>
      </c>
      <c r="T20" s="460">
        <v>6876539.3683182318</v>
      </c>
      <c r="U20" s="460">
        <v>5771717</v>
      </c>
      <c r="V20" s="460">
        <v>1762063.6782336514</v>
      </c>
      <c r="W20" s="460">
        <v>7533780.6782336514</v>
      </c>
      <c r="X20" s="460">
        <v>7303860</v>
      </c>
      <c r="Y20" s="460">
        <v>2027954.7108243089</v>
      </c>
      <c r="Z20" s="460">
        <v>9331814.7108243089</v>
      </c>
    </row>
    <row r="21" spans="1:26" ht="25.9" customHeight="1">
      <c r="A21" s="18"/>
      <c r="B21" s="18"/>
      <c r="C21" s="309" t="s">
        <v>26</v>
      </c>
      <c r="D21" s="309" t="s">
        <v>27</v>
      </c>
      <c r="E21" s="309"/>
      <c r="F21" s="460"/>
      <c r="G21" s="460"/>
      <c r="H21" s="460"/>
      <c r="I21" s="460"/>
      <c r="J21" s="460"/>
      <c r="K21" s="460"/>
      <c r="L21" s="460">
        <v>0</v>
      </c>
      <c r="M21" s="460"/>
      <c r="N21" s="460"/>
      <c r="O21" s="460">
        <v>0</v>
      </c>
      <c r="P21" s="460"/>
      <c r="Q21" s="460"/>
      <c r="R21" s="460">
        <v>0</v>
      </c>
      <c r="S21" s="460"/>
      <c r="T21" s="460"/>
      <c r="U21" s="460">
        <v>0</v>
      </c>
      <c r="V21" s="460"/>
      <c r="W21" s="460"/>
      <c r="X21" s="460">
        <v>0</v>
      </c>
      <c r="Y21" s="460"/>
      <c r="Z21" s="460"/>
    </row>
    <row r="22" spans="1:26" ht="25.9" customHeight="1">
      <c r="A22" s="18"/>
      <c r="B22" s="18"/>
      <c r="C22" s="309" t="s">
        <v>28</v>
      </c>
      <c r="D22" s="459" t="s">
        <v>29</v>
      </c>
      <c r="E22" s="459"/>
      <c r="F22" s="308">
        <v>9340620.8482093513</v>
      </c>
      <c r="G22" s="308">
        <v>5055538.6555907773</v>
      </c>
      <c r="H22" s="308">
        <v>14396159.503800128</v>
      </c>
      <c r="I22" s="308">
        <v>14219316.699999999</v>
      </c>
      <c r="J22" s="308">
        <v>3959530.7585635362</v>
      </c>
      <c r="K22" s="308">
        <v>18178847.458563536</v>
      </c>
      <c r="L22" s="308">
        <v>12053943</v>
      </c>
      <c r="M22" s="308">
        <v>5578905.5936433962</v>
      </c>
      <c r="N22" s="308">
        <v>17632848.593643397</v>
      </c>
      <c r="O22" s="308">
        <v>16804924.199999999</v>
      </c>
      <c r="P22" s="308">
        <v>5974604.9457056765</v>
      </c>
      <c r="Q22" s="308">
        <v>22779529.145705678</v>
      </c>
      <c r="R22" s="308">
        <v>22770547</v>
      </c>
      <c r="S22" s="308">
        <v>8073544.247513813</v>
      </c>
      <c r="T22" s="308">
        <v>30844091.247513812</v>
      </c>
      <c r="U22" s="308">
        <v>25700426</v>
      </c>
      <c r="V22" s="308">
        <v>8395404.7906177808</v>
      </c>
      <c r="W22" s="308">
        <v>34095830.790617779</v>
      </c>
      <c r="X22" s="308">
        <v>28411840</v>
      </c>
      <c r="Y22" s="308">
        <v>9496148.6766850837</v>
      </c>
      <c r="Z22" s="308">
        <v>37907988.67668508</v>
      </c>
    </row>
    <row r="23" spans="1:26" ht="25.9" customHeight="1">
      <c r="A23" s="18"/>
      <c r="B23" s="18"/>
      <c r="C23" s="309" t="s">
        <v>30</v>
      </c>
      <c r="D23" s="459" t="s">
        <v>31</v>
      </c>
      <c r="E23" s="459"/>
      <c r="F23" s="308" t="s">
        <v>245</v>
      </c>
      <c r="G23" s="308" t="s">
        <v>245</v>
      </c>
      <c r="H23" s="308" t="s">
        <v>245</v>
      </c>
      <c r="I23" s="308" t="s">
        <v>245</v>
      </c>
      <c r="J23" s="308" t="s">
        <v>245</v>
      </c>
      <c r="K23" s="308" t="s">
        <v>245</v>
      </c>
      <c r="L23" s="308" t="s">
        <v>245</v>
      </c>
      <c r="M23" s="308" t="s">
        <v>245</v>
      </c>
      <c r="N23" s="308" t="s">
        <v>245</v>
      </c>
      <c r="O23" s="308" t="s">
        <v>245</v>
      </c>
      <c r="P23" s="308" t="s">
        <v>245</v>
      </c>
      <c r="Q23" s="308" t="s">
        <v>245</v>
      </c>
      <c r="R23" s="308" t="s">
        <v>245</v>
      </c>
      <c r="S23" s="308" t="s">
        <v>245</v>
      </c>
      <c r="T23" s="308" t="s">
        <v>245</v>
      </c>
      <c r="U23" s="308" t="s">
        <v>245</v>
      </c>
      <c r="V23" s="308" t="s">
        <v>245</v>
      </c>
      <c r="W23" s="308" t="s">
        <v>245</v>
      </c>
      <c r="X23" s="308" t="s">
        <v>245</v>
      </c>
      <c r="Y23" s="308" t="s">
        <v>245</v>
      </c>
      <c r="Z23" s="308" t="s">
        <v>245</v>
      </c>
    </row>
    <row r="24" spans="1:26" ht="25.9" customHeight="1">
      <c r="A24" s="18"/>
      <c r="B24" s="18" t="s">
        <v>32</v>
      </c>
      <c r="C24" s="309" t="s">
        <v>39</v>
      </c>
      <c r="D24" s="309"/>
      <c r="E24" s="309"/>
      <c r="F24" s="308">
        <v>170967656.30450198</v>
      </c>
      <c r="G24" s="308">
        <v>58138408.386425391</v>
      </c>
      <c r="H24" s="308">
        <v>229106064.69092739</v>
      </c>
      <c r="I24" s="308">
        <v>332226015.89999998</v>
      </c>
      <c r="J24" s="308">
        <v>22625920.573345616</v>
      </c>
      <c r="K24" s="308">
        <v>354851936.47334558</v>
      </c>
      <c r="L24" s="308">
        <v>225513415</v>
      </c>
      <c r="M24" s="308">
        <v>26759931.280930184</v>
      </c>
      <c r="N24" s="308">
        <v>252273346.28093019</v>
      </c>
      <c r="O24" s="308">
        <v>305962560.70000005</v>
      </c>
      <c r="P24" s="308">
        <v>29559220.537117027</v>
      </c>
      <c r="Q24" s="308">
        <v>335521781.23711705</v>
      </c>
      <c r="R24" s="308">
        <v>413570232.39999998</v>
      </c>
      <c r="S24" s="308">
        <v>39616777.722541437</v>
      </c>
      <c r="T24" s="308">
        <v>453187010.12254143</v>
      </c>
      <c r="U24" s="308">
        <v>436120274.19999999</v>
      </c>
      <c r="V24" s="308">
        <v>37958787.831853345</v>
      </c>
      <c r="W24" s="308">
        <v>474079062.03185332</v>
      </c>
      <c r="X24" s="308">
        <v>432258953</v>
      </c>
      <c r="Y24" s="308">
        <v>38370355.390055247</v>
      </c>
      <c r="Z24" s="308">
        <v>470629308.39005524</v>
      </c>
    </row>
    <row r="25" spans="1:26" ht="25.9" customHeight="1">
      <c r="A25" s="18"/>
      <c r="B25" s="18"/>
      <c r="C25" s="309" t="s">
        <v>42</v>
      </c>
      <c r="D25" s="309" t="s">
        <v>43</v>
      </c>
      <c r="E25" s="309"/>
      <c r="F25" s="308">
        <v>170967656.30450198</v>
      </c>
      <c r="G25" s="308">
        <v>58138408.386425391</v>
      </c>
      <c r="H25" s="308">
        <v>229106064.69092739</v>
      </c>
      <c r="I25" s="308">
        <v>332226015.89999998</v>
      </c>
      <c r="J25" s="308">
        <v>22625920.573345616</v>
      </c>
      <c r="K25" s="308">
        <v>354851936.47334558</v>
      </c>
      <c r="L25" s="308">
        <v>225513415</v>
      </c>
      <c r="M25" s="308">
        <v>26759931.280930184</v>
      </c>
      <c r="N25" s="308">
        <v>252273346.28093019</v>
      </c>
      <c r="O25" s="308">
        <v>305962560.70000005</v>
      </c>
      <c r="P25" s="308">
        <v>29559220.537117027</v>
      </c>
      <c r="Q25" s="308">
        <v>335521781.23711705</v>
      </c>
      <c r="R25" s="308">
        <v>413570232.39999998</v>
      </c>
      <c r="S25" s="308">
        <v>39616777.722541437</v>
      </c>
      <c r="T25" s="308">
        <v>453187010.12254143</v>
      </c>
      <c r="U25" s="308">
        <v>436120274.19999999</v>
      </c>
      <c r="V25" s="308">
        <v>37958787.831853345</v>
      </c>
      <c r="W25" s="308">
        <v>474079062.03185332</v>
      </c>
      <c r="X25" s="308">
        <v>432258953</v>
      </c>
      <c r="Y25" s="308">
        <v>38370355.390055247</v>
      </c>
      <c r="Z25" s="308">
        <v>470629308.39005524</v>
      </c>
    </row>
    <row r="26" spans="1:26" ht="25.9" customHeight="1">
      <c r="A26" s="18"/>
      <c r="B26" s="18"/>
      <c r="C26" s="309" t="s">
        <v>44</v>
      </c>
      <c r="D26" s="309" t="s">
        <v>45</v>
      </c>
      <c r="E26" s="309"/>
      <c r="F26" s="308" t="s">
        <v>245</v>
      </c>
      <c r="G26" s="308" t="s">
        <v>245</v>
      </c>
      <c r="H26" s="308" t="s">
        <v>245</v>
      </c>
      <c r="I26" s="308" t="s">
        <v>245</v>
      </c>
      <c r="J26" s="308" t="s">
        <v>245</v>
      </c>
      <c r="K26" s="308" t="s">
        <v>245</v>
      </c>
      <c r="L26" s="308" t="s">
        <v>245</v>
      </c>
      <c r="M26" s="308" t="s">
        <v>245</v>
      </c>
      <c r="N26" s="308" t="s">
        <v>245</v>
      </c>
      <c r="O26" s="308" t="s">
        <v>245</v>
      </c>
      <c r="P26" s="308" t="s">
        <v>245</v>
      </c>
      <c r="Q26" s="308" t="s">
        <v>245</v>
      </c>
      <c r="R26" s="308" t="s">
        <v>245</v>
      </c>
      <c r="S26" s="308" t="s">
        <v>245</v>
      </c>
      <c r="T26" s="308" t="s">
        <v>245</v>
      </c>
      <c r="U26" s="308" t="s">
        <v>245</v>
      </c>
      <c r="V26" s="308" t="s">
        <v>245</v>
      </c>
      <c r="W26" s="308" t="s">
        <v>245</v>
      </c>
      <c r="X26" s="308" t="s">
        <v>245</v>
      </c>
      <c r="Y26" s="308" t="s">
        <v>245</v>
      </c>
      <c r="Z26" s="308" t="s">
        <v>245</v>
      </c>
    </row>
    <row r="27" spans="1:26" ht="25.9" customHeight="1">
      <c r="A27" s="18"/>
      <c r="B27" s="18" t="s">
        <v>40</v>
      </c>
      <c r="C27" s="309" t="s">
        <v>41</v>
      </c>
      <c r="D27" s="309"/>
      <c r="E27" s="309"/>
      <c r="F27" s="308">
        <v>4088255.7959603798</v>
      </c>
      <c r="G27" s="308">
        <v>4387844.7722822446</v>
      </c>
      <c r="H27" s="308">
        <v>8476100.5682426244</v>
      </c>
      <c r="I27" s="308">
        <v>15211940.799999999</v>
      </c>
      <c r="J27" s="308">
        <v>3805501.9585635364</v>
      </c>
      <c r="K27" s="308">
        <v>19017442.758563533</v>
      </c>
      <c r="L27" s="308">
        <v>46353560.600000001</v>
      </c>
      <c r="M27" s="308">
        <v>10706229.293643396</v>
      </c>
      <c r="N27" s="308">
        <v>57059789.893643394</v>
      </c>
      <c r="O27" s="308">
        <v>62837841</v>
      </c>
      <c r="P27" s="308">
        <v>16849650.945705675</v>
      </c>
      <c r="Q27" s="308">
        <v>79687491.945705682</v>
      </c>
      <c r="R27" s="308">
        <v>85999496</v>
      </c>
      <c r="S27" s="308">
        <v>27384146.278713811</v>
      </c>
      <c r="T27" s="308">
        <v>113383642.27871381</v>
      </c>
      <c r="U27" s="308">
        <v>78235827</v>
      </c>
      <c r="V27" s="308">
        <v>20197107.353017781</v>
      </c>
      <c r="W27" s="308">
        <v>98432934.353017777</v>
      </c>
      <c r="X27" s="308">
        <v>60324259</v>
      </c>
      <c r="Y27" s="308">
        <v>13290146.035085084</v>
      </c>
      <c r="Z27" s="308">
        <v>73614405.035085082</v>
      </c>
    </row>
    <row r="28" spans="1:26" ht="25.9" customHeight="1">
      <c r="A28" s="18"/>
      <c r="B28" s="18"/>
      <c r="C28" s="309" t="s">
        <v>46</v>
      </c>
      <c r="D28" s="309"/>
      <c r="E28" s="309"/>
      <c r="F28" s="308">
        <v>4088255.7959603798</v>
      </c>
      <c r="G28" s="308">
        <v>4387844.7722822446</v>
      </c>
      <c r="H28" s="308">
        <v>8476100.5682426244</v>
      </c>
      <c r="I28" s="308">
        <v>15211940.799999999</v>
      </c>
      <c r="J28" s="308">
        <v>3805501.9585635364</v>
      </c>
      <c r="K28" s="308">
        <v>19017442.758563533</v>
      </c>
      <c r="L28" s="308">
        <v>46353560.600000001</v>
      </c>
      <c r="M28" s="308">
        <v>10706229.293643396</v>
      </c>
      <c r="N28" s="308">
        <v>57059789.893643394</v>
      </c>
      <c r="O28" s="308">
        <v>62837841</v>
      </c>
      <c r="P28" s="308">
        <v>16849650.945705675</v>
      </c>
      <c r="Q28" s="308">
        <v>79687491.945705682</v>
      </c>
      <c r="R28" s="308">
        <v>85999496</v>
      </c>
      <c r="S28" s="308">
        <v>27384146.278713811</v>
      </c>
      <c r="T28" s="308">
        <v>113383642.27871381</v>
      </c>
      <c r="U28" s="308">
        <v>78235827</v>
      </c>
      <c r="V28" s="308">
        <v>20197107.353017781</v>
      </c>
      <c r="W28" s="308">
        <v>98432934.353017777</v>
      </c>
      <c r="X28" s="308">
        <v>60324259</v>
      </c>
      <c r="Y28" s="308">
        <v>13290146.035085084</v>
      </c>
      <c r="Z28" s="308">
        <v>73614405.035085082</v>
      </c>
    </row>
    <row r="29" spans="1:26" ht="25.9" customHeight="1">
      <c r="A29" s="18"/>
      <c r="B29" s="18"/>
      <c r="C29" s="309" t="s">
        <v>47</v>
      </c>
      <c r="D29" s="309"/>
      <c r="E29" s="309"/>
      <c r="F29" s="308" t="s">
        <v>245</v>
      </c>
      <c r="G29" s="308" t="s">
        <v>245</v>
      </c>
      <c r="H29" s="308" t="s">
        <v>245</v>
      </c>
      <c r="I29" s="308" t="s">
        <v>245</v>
      </c>
      <c r="J29" s="308" t="s">
        <v>245</v>
      </c>
      <c r="K29" s="308" t="s">
        <v>245</v>
      </c>
      <c r="L29" s="308" t="s">
        <v>245</v>
      </c>
      <c r="M29" s="308" t="s">
        <v>245</v>
      </c>
      <c r="N29" s="308" t="s">
        <v>245</v>
      </c>
      <c r="O29" s="308" t="s">
        <v>245</v>
      </c>
      <c r="P29" s="308" t="s">
        <v>245</v>
      </c>
      <c r="Q29" s="308" t="s">
        <v>245</v>
      </c>
      <c r="R29" s="308" t="s">
        <v>245</v>
      </c>
      <c r="S29" s="308" t="s">
        <v>245</v>
      </c>
      <c r="T29" s="308" t="s">
        <v>245</v>
      </c>
      <c r="U29" s="308" t="s">
        <v>245</v>
      </c>
      <c r="V29" s="308" t="s">
        <v>245</v>
      </c>
      <c r="W29" s="308" t="s">
        <v>245</v>
      </c>
      <c r="X29" s="308" t="s">
        <v>245</v>
      </c>
      <c r="Y29" s="308" t="s">
        <v>245</v>
      </c>
      <c r="Z29" s="308" t="s">
        <v>245</v>
      </c>
    </row>
    <row r="30" spans="1:26" ht="25.9" customHeight="1">
      <c r="A30" s="18"/>
      <c r="B30" s="18" t="s">
        <v>33</v>
      </c>
      <c r="C30" s="309" t="s">
        <v>34</v>
      </c>
      <c r="D30" s="309"/>
      <c r="E30" s="309"/>
      <c r="F30" s="308">
        <v>83748765.616598189</v>
      </c>
      <c r="G30" s="308">
        <v>25526696.026310407</v>
      </c>
      <c r="H30" s="308">
        <v>109275461.6429086</v>
      </c>
      <c r="I30" s="308">
        <v>173305296.50000003</v>
      </c>
      <c r="J30" s="308">
        <v>23331390.523216009</v>
      </c>
      <c r="K30" s="308">
        <v>196636687.02321604</v>
      </c>
      <c r="L30" s="308">
        <v>79570144.299999997</v>
      </c>
      <c r="M30" s="308">
        <v>25349502.790919136</v>
      </c>
      <c r="N30" s="308">
        <v>104919647.09091914</v>
      </c>
      <c r="O30" s="308">
        <v>84662836.699999988</v>
      </c>
      <c r="P30" s="308">
        <v>20391681.665293824</v>
      </c>
      <c r="Q30" s="308">
        <v>105054518.36529382</v>
      </c>
      <c r="R30" s="308">
        <v>90106865</v>
      </c>
      <c r="S30" s="308">
        <v>18998321.073591158</v>
      </c>
      <c r="T30" s="308">
        <v>109105186.07359116</v>
      </c>
      <c r="U30" s="308">
        <v>101201238</v>
      </c>
      <c r="V30" s="308">
        <v>21783207.855168253</v>
      </c>
      <c r="W30" s="308">
        <v>122984445.85516825</v>
      </c>
      <c r="X30" s="308">
        <v>112555747</v>
      </c>
      <c r="Y30" s="308">
        <v>23760290.578121543</v>
      </c>
      <c r="Z30" s="308">
        <v>136316037.57812154</v>
      </c>
    </row>
    <row r="31" spans="1:26" ht="25.9" customHeight="1">
      <c r="A31" s="18"/>
      <c r="B31" s="18" t="s">
        <v>48</v>
      </c>
      <c r="C31" s="309" t="s">
        <v>49</v>
      </c>
      <c r="D31" s="309"/>
      <c r="E31" s="309"/>
      <c r="F31" s="308">
        <v>1240965.3851987664</v>
      </c>
      <c r="G31" s="308">
        <v>66908.498227167904</v>
      </c>
      <c r="H31" s="308">
        <v>1307873.8834259342</v>
      </c>
      <c r="I31" s="308">
        <v>759117.1</v>
      </c>
      <c r="J31" s="308" t="s">
        <v>245</v>
      </c>
      <c r="K31" s="308">
        <v>759117.1</v>
      </c>
      <c r="L31" s="308">
        <v>11187865.800000001</v>
      </c>
      <c r="M31" s="424" t="s">
        <v>245</v>
      </c>
      <c r="N31" s="308">
        <v>11187865.800000001</v>
      </c>
      <c r="O31" s="308">
        <v>12672262.1</v>
      </c>
      <c r="P31" s="308">
        <v>37701.5</v>
      </c>
      <c r="Q31" s="308">
        <v>12709963.6</v>
      </c>
      <c r="R31" s="308">
        <v>14123098</v>
      </c>
      <c r="S31" s="308">
        <v>1298</v>
      </c>
      <c r="T31" s="308">
        <v>14124396</v>
      </c>
      <c r="U31" s="308">
        <v>25719264</v>
      </c>
      <c r="V31" s="308">
        <v>908</v>
      </c>
      <c r="W31" s="308">
        <v>25720172</v>
      </c>
      <c r="X31" s="308">
        <v>39894940</v>
      </c>
      <c r="Y31" s="308">
        <v>521</v>
      </c>
      <c r="Z31" s="308">
        <v>39895461</v>
      </c>
    </row>
    <row r="32" spans="1:26" s="20" customFormat="1" ht="25.9" customHeight="1" thickBot="1">
      <c r="A32" s="71" t="s">
        <v>0</v>
      </c>
      <c r="B32" s="72"/>
      <c r="C32" s="73"/>
      <c r="D32" s="73"/>
      <c r="E32" s="73"/>
      <c r="F32" s="74">
        <v>977479535.62101018</v>
      </c>
      <c r="G32" s="74">
        <v>103671230.66171381</v>
      </c>
      <c r="H32" s="74">
        <v>1081150766.2827239</v>
      </c>
      <c r="I32" s="74">
        <v>1737180283.78</v>
      </c>
      <c r="J32" s="74">
        <v>70895941.865741268</v>
      </c>
      <c r="K32" s="74">
        <v>1808076225.6457412</v>
      </c>
      <c r="L32" s="74">
        <v>1326273158.2999997</v>
      </c>
      <c r="M32" s="74">
        <v>110447346.2948</v>
      </c>
      <c r="N32" s="74">
        <v>1436720504.5947998</v>
      </c>
      <c r="O32" s="74">
        <v>1696651307.1200001</v>
      </c>
      <c r="P32" s="74">
        <v>113926525.28</v>
      </c>
      <c r="Q32" s="74">
        <v>1810577832.4000001</v>
      </c>
      <c r="R32" s="74">
        <v>2154529402.71</v>
      </c>
      <c r="S32" s="74">
        <v>142269142.8888</v>
      </c>
      <c r="T32" s="74">
        <v>2296798545.5988002</v>
      </c>
      <c r="U32" s="74">
        <v>2495283248.46</v>
      </c>
      <c r="V32" s="74">
        <v>215365730.5316</v>
      </c>
      <c r="W32" s="74">
        <v>2710648978.9916</v>
      </c>
      <c r="X32" s="74">
        <v>2810174503.8599997</v>
      </c>
      <c r="Y32" s="74">
        <v>246983153.35759997</v>
      </c>
      <c r="Z32" s="74">
        <v>3057157657.2175999</v>
      </c>
    </row>
    <row r="33" spans="1:18" ht="34.15" customHeight="1"/>
    <row r="34" spans="1:18" ht="25.9" customHeight="1">
      <c r="A34" s="10"/>
    </row>
    <row r="35" spans="1:18" ht="26.45" customHeight="1">
      <c r="A35" s="452"/>
      <c r="B35" s="452"/>
      <c r="C35" s="452"/>
      <c r="D35" s="452"/>
      <c r="E35" s="452"/>
      <c r="F35" s="452"/>
      <c r="G35" s="452"/>
      <c r="H35" s="452"/>
      <c r="I35" s="1"/>
      <c r="J35" s="1"/>
      <c r="K35" s="1"/>
      <c r="L35" s="1"/>
      <c r="M35" s="1"/>
      <c r="N35" s="1"/>
    </row>
    <row r="36" spans="1:18" ht="42.6" customHeight="1">
      <c r="A36" s="458"/>
      <c r="B36" s="458"/>
      <c r="C36" s="458"/>
      <c r="D36" s="458"/>
      <c r="E36" s="458"/>
      <c r="F36" s="458"/>
      <c r="G36" s="458"/>
      <c r="H36" s="458"/>
      <c r="I36" s="64"/>
      <c r="J36" s="64"/>
      <c r="K36" s="64"/>
      <c r="L36" s="64"/>
      <c r="M36" s="64"/>
      <c r="N36" s="64"/>
      <c r="O36" s="1"/>
      <c r="P36" s="1"/>
      <c r="Q36" s="1"/>
      <c r="R36" s="1"/>
    </row>
  </sheetData>
  <mergeCells count="38">
    <mergeCell ref="I1:K1"/>
    <mergeCell ref="X2:Z2"/>
    <mergeCell ref="D12:E12"/>
    <mergeCell ref="D13:E13"/>
    <mergeCell ref="R2:T2"/>
    <mergeCell ref="U2:W2"/>
    <mergeCell ref="D18:E18"/>
    <mergeCell ref="F2:H2"/>
    <mergeCell ref="I2:K2"/>
    <mergeCell ref="L2:N2"/>
    <mergeCell ref="O2:Q2"/>
    <mergeCell ref="A2:E3"/>
    <mergeCell ref="D19:E19"/>
    <mergeCell ref="F20:F21"/>
    <mergeCell ref="G20:G21"/>
    <mergeCell ref="H20:H21"/>
    <mergeCell ref="X20:X21"/>
    <mergeCell ref="Y20:Y21"/>
    <mergeCell ref="Z20:Z21"/>
    <mergeCell ref="D22:E22"/>
    <mergeCell ref="P20:P21"/>
    <mergeCell ref="Q20:Q21"/>
    <mergeCell ref="R20:R21"/>
    <mergeCell ref="S20:S21"/>
    <mergeCell ref="T20:T21"/>
    <mergeCell ref="U20:U21"/>
    <mergeCell ref="J20:J21"/>
    <mergeCell ref="K20:K21"/>
    <mergeCell ref="L20:L21"/>
    <mergeCell ref="M20:M21"/>
    <mergeCell ref="N20:N21"/>
    <mergeCell ref="O20:O21"/>
    <mergeCell ref="A36:H36"/>
    <mergeCell ref="A35:H35"/>
    <mergeCell ref="D23:E23"/>
    <mergeCell ref="V20:V21"/>
    <mergeCell ref="W20:W21"/>
    <mergeCell ref="I20:I21"/>
  </mergeCells>
  <pageMargins left="0.98425196850393704" right="0.70866141732283472" top="0.98425196850393704" bottom="0.6692913385826772" header="0.78740157480314965" footer="0.59055118110236227"/>
  <pageSetup scale="63" orientation="landscape" r:id="rId1"/>
  <headerFooter>
    <oddHeader>&amp;L&amp;"Arial,Negrita"&amp;14Tabla 1.&amp;P. Gasto turistíco receptor, por producto y categoría de visitantes: Año 2007-13</oddHeader>
    <oddFooter xml:space="preserve">&amp;L
</oddFooter>
  </headerFooter>
  <colBreaks count="6" manualBreakCount="6">
    <brk id="8" min="1" max="31" man="1"/>
    <brk id="11" min="1" max="31" man="1"/>
    <brk id="14" min="1" max="31" man="1"/>
    <brk id="17" min="1" max="31" man="1"/>
    <brk id="20" min="1" max="31" man="1"/>
    <brk id="23" min="1" max="3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zoomScale="90" zoomScaleNormal="90" workbookViewId="0">
      <selection activeCell="M30" sqref="M30"/>
    </sheetView>
  </sheetViews>
  <sheetFormatPr baseColWidth="10" defaultRowHeight="15"/>
  <cols>
    <col min="1" max="9" width="11.42578125" style="275"/>
    <col min="10" max="10" width="11.42578125" style="275" customWidth="1"/>
    <col min="11" max="16384" width="11.42578125" style="275"/>
  </cols>
  <sheetData/>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37"/>
  <sheetViews>
    <sheetView showGridLines="0" zoomScale="80" zoomScaleNormal="80" workbookViewId="0"/>
  </sheetViews>
  <sheetFormatPr baseColWidth="10" defaultColWidth="11.42578125" defaultRowHeight="14.25"/>
  <cols>
    <col min="1" max="1" width="3" style="5" customWidth="1"/>
    <col min="2" max="2" width="3.5703125" style="5" customWidth="1"/>
    <col min="3" max="3" width="3.7109375" style="5" customWidth="1"/>
    <col min="4" max="4" width="4.28515625" style="5" customWidth="1"/>
    <col min="5" max="5" width="50.7109375" style="5" customWidth="1"/>
    <col min="6" max="12" width="16.7109375" style="5" customWidth="1"/>
    <col min="13" max="26" width="11.42578125" style="5"/>
    <col min="27" max="27" width="14.85546875" style="5" customWidth="1"/>
    <col min="28" max="16384" width="11.42578125" style="5"/>
  </cols>
  <sheetData>
    <row r="1" spans="1:27" ht="27" customHeight="1">
      <c r="A1" s="218" t="s">
        <v>310</v>
      </c>
      <c r="B1" s="7"/>
      <c r="C1" s="7"/>
      <c r="D1" s="7"/>
      <c r="E1" s="7"/>
      <c r="F1" s="7"/>
      <c r="G1" s="7"/>
      <c r="H1" s="7"/>
      <c r="I1" s="7"/>
      <c r="J1" s="7"/>
      <c r="K1" s="7"/>
      <c r="L1" s="277"/>
    </row>
    <row r="2" spans="1:27" ht="6" customHeight="1" thickBot="1">
      <c r="A2" s="69"/>
      <c r="B2" s="69"/>
      <c r="C2" s="69"/>
      <c r="D2" s="69"/>
      <c r="E2" s="69"/>
      <c r="F2" s="69"/>
      <c r="G2" s="69"/>
      <c r="H2" s="69"/>
      <c r="I2" s="69"/>
      <c r="J2" s="69"/>
      <c r="K2" s="69"/>
      <c r="L2" s="69"/>
    </row>
    <row r="3" spans="1:27" ht="25.9" customHeight="1">
      <c r="A3" s="465" t="s">
        <v>258</v>
      </c>
      <c r="B3" s="465"/>
      <c r="C3" s="465"/>
      <c r="D3" s="465"/>
      <c r="E3" s="465"/>
      <c r="F3" s="454" t="s">
        <v>223</v>
      </c>
      <c r="G3" s="454"/>
      <c r="H3" s="454"/>
      <c r="I3" s="454"/>
      <c r="J3" s="454"/>
      <c r="K3" s="454"/>
      <c r="L3" s="454"/>
    </row>
    <row r="4" spans="1:27" s="20" customFormat="1" ht="25.9" customHeight="1">
      <c r="A4" s="466"/>
      <c r="B4" s="466"/>
      <c r="C4" s="466"/>
      <c r="D4" s="466"/>
      <c r="E4" s="466"/>
      <c r="F4" s="70" t="s">
        <v>247</v>
      </c>
      <c r="G4" s="70" t="s">
        <v>248</v>
      </c>
      <c r="H4" s="70" t="s">
        <v>249</v>
      </c>
      <c r="I4" s="70" t="s">
        <v>250</v>
      </c>
      <c r="J4" s="70" t="s">
        <v>251</v>
      </c>
      <c r="K4" s="70" t="s">
        <v>252</v>
      </c>
      <c r="L4" s="70" t="s">
        <v>253</v>
      </c>
    </row>
    <row r="5" spans="1:27" ht="25.9" customHeight="1">
      <c r="A5" s="309" t="s">
        <v>1</v>
      </c>
      <c r="B5" s="309"/>
      <c r="C5" s="309"/>
      <c r="D5" s="309"/>
      <c r="E5" s="309"/>
      <c r="F5" s="308">
        <v>153053662.83023214</v>
      </c>
      <c r="G5" s="308">
        <v>236342522.50037789</v>
      </c>
      <c r="H5" s="308">
        <v>297946490.04248101</v>
      </c>
      <c r="I5" s="308">
        <v>499746799.82407111</v>
      </c>
      <c r="J5" s="308">
        <v>357070433.97268498</v>
      </c>
      <c r="K5" s="308">
        <v>427487019.07000089</v>
      </c>
      <c r="L5" s="308">
        <v>740425253.85687912</v>
      </c>
    </row>
    <row r="6" spans="1:27" ht="25.9" customHeight="1">
      <c r="A6" s="309"/>
      <c r="B6" s="309" t="s">
        <v>2</v>
      </c>
      <c r="C6" s="309" t="s">
        <v>3</v>
      </c>
      <c r="D6" s="309"/>
      <c r="E6" s="309"/>
      <c r="F6" s="308">
        <v>120806430.06194139</v>
      </c>
      <c r="G6" s="308">
        <v>159648000.25621629</v>
      </c>
      <c r="H6" s="308">
        <v>141033252.72759944</v>
      </c>
      <c r="I6" s="308">
        <v>248351061.55212915</v>
      </c>
      <c r="J6" s="308">
        <v>195130265.42135754</v>
      </c>
      <c r="K6" s="308">
        <v>222965414.79780853</v>
      </c>
      <c r="L6" s="308">
        <v>342377958.67725277</v>
      </c>
    </row>
    <row r="7" spans="1:27" ht="25.9" customHeight="1">
      <c r="A7" s="309"/>
      <c r="B7" s="309"/>
      <c r="C7" s="309" t="s">
        <v>4</v>
      </c>
      <c r="D7" s="309" t="s">
        <v>5</v>
      </c>
      <c r="E7" s="309"/>
      <c r="F7" s="308">
        <v>8047027.920654281</v>
      </c>
      <c r="G7" s="308">
        <v>19001646.549529973</v>
      </c>
      <c r="H7" s="308">
        <v>18827942.283220712</v>
      </c>
      <c r="I7" s="308">
        <v>19791472.11452166</v>
      </c>
      <c r="J7" s="308">
        <v>12551785.733757867</v>
      </c>
      <c r="K7" s="308">
        <v>13458751.33726974</v>
      </c>
      <c r="L7" s="308">
        <v>24616886.227693185</v>
      </c>
      <c r="Z7" s="270" t="s">
        <v>63</v>
      </c>
      <c r="AA7" s="270" t="s">
        <v>223</v>
      </c>
    </row>
    <row r="8" spans="1:27" ht="25.9" customHeight="1">
      <c r="A8" s="309"/>
      <c r="B8" s="309"/>
      <c r="C8" s="309"/>
      <c r="D8" s="309" t="s">
        <v>7</v>
      </c>
      <c r="E8" s="307" t="s">
        <v>6</v>
      </c>
      <c r="F8" s="308">
        <v>8047027.920654281</v>
      </c>
      <c r="G8" s="308">
        <v>19001646.549529973</v>
      </c>
      <c r="H8" s="308">
        <v>18827942.283220712</v>
      </c>
      <c r="I8" s="308">
        <v>19791472.11452166</v>
      </c>
      <c r="J8" s="308">
        <v>12551785.733757867</v>
      </c>
      <c r="K8" s="308">
        <v>13458751.33726974</v>
      </c>
      <c r="L8" s="308">
        <v>24616886.227693185</v>
      </c>
      <c r="Z8" s="142">
        <v>2007</v>
      </c>
      <c r="AA8" s="308">
        <v>159216421.12533021</v>
      </c>
    </row>
    <row r="9" spans="1:27" ht="25.9" customHeight="1">
      <c r="A9" s="309"/>
      <c r="B9" s="309"/>
      <c r="C9" s="309"/>
      <c r="D9" s="309"/>
      <c r="E9" s="23" t="s">
        <v>35</v>
      </c>
      <c r="F9" s="308">
        <v>7549911.9944901289</v>
      </c>
      <c r="G9" s="308">
        <v>15942590.174900472</v>
      </c>
      <c r="H9" s="308">
        <v>16704919.5507145</v>
      </c>
      <c r="I9" s="308">
        <v>17559864.19969485</v>
      </c>
      <c r="J9" s="308">
        <v>10437906.459826276</v>
      </c>
      <c r="K9" s="308">
        <v>11192340.063650738</v>
      </c>
      <c r="L9" s="308">
        <v>22248054.53674414</v>
      </c>
      <c r="Z9" s="142">
        <v>2008</v>
      </c>
      <c r="AA9" s="308">
        <v>237675935.71630424</v>
      </c>
    </row>
    <row r="10" spans="1:27" ht="25.9" customHeight="1">
      <c r="A10" s="309"/>
      <c r="B10" s="309"/>
      <c r="C10" s="309"/>
      <c r="D10" s="309"/>
      <c r="E10" s="23" t="s">
        <v>36</v>
      </c>
      <c r="F10" s="308">
        <v>497115.92616415251</v>
      </c>
      <c r="G10" s="308">
        <v>3059056.3746295017</v>
      </c>
      <c r="H10" s="308">
        <v>2123022.7325062128</v>
      </c>
      <c r="I10" s="308">
        <v>2231607.9148268122</v>
      </c>
      <c r="J10" s="308">
        <v>2113879.2739315904</v>
      </c>
      <c r="K10" s="308">
        <v>2266411.2736190017</v>
      </c>
      <c r="L10" s="308">
        <v>2368831.6909490442</v>
      </c>
      <c r="Z10" s="142">
        <v>2009</v>
      </c>
      <c r="AA10" s="308">
        <v>301649016.407947</v>
      </c>
    </row>
    <row r="11" spans="1:27" ht="31.9" customHeight="1">
      <c r="A11" s="309"/>
      <c r="B11" s="309"/>
      <c r="C11" s="309"/>
      <c r="D11" s="309" t="s">
        <v>9</v>
      </c>
      <c r="E11" s="307" t="s">
        <v>8</v>
      </c>
      <c r="F11" s="308" t="s">
        <v>235</v>
      </c>
      <c r="G11" s="308" t="s">
        <v>235</v>
      </c>
      <c r="H11" s="308" t="s">
        <v>235</v>
      </c>
      <c r="I11" s="308" t="s">
        <v>235</v>
      </c>
      <c r="J11" s="308" t="s">
        <v>235</v>
      </c>
      <c r="K11" s="308" t="s">
        <v>235</v>
      </c>
      <c r="L11" s="308" t="s">
        <v>235</v>
      </c>
      <c r="Z11" s="142">
        <v>2010</v>
      </c>
      <c r="AA11" s="308">
        <v>503634409.14414704</v>
      </c>
    </row>
    <row r="12" spans="1:27" ht="25.9" customHeight="1">
      <c r="A12" s="309"/>
      <c r="B12" s="309"/>
      <c r="C12" s="309" t="s">
        <v>10</v>
      </c>
      <c r="D12" s="461" t="s">
        <v>11</v>
      </c>
      <c r="E12" s="461"/>
      <c r="F12" s="308">
        <v>10445185.420326799</v>
      </c>
      <c r="G12" s="308">
        <v>14818116.884216221</v>
      </c>
      <c r="H12" s="308">
        <v>11570358.104003372</v>
      </c>
      <c r="I12" s="308">
        <v>12069038.846601577</v>
      </c>
      <c r="J12" s="308">
        <v>12646808.202445474</v>
      </c>
      <c r="K12" s="308">
        <v>13531263.252758384</v>
      </c>
      <c r="L12" s="308">
        <v>15291225.01238234</v>
      </c>
      <c r="Z12" s="142">
        <v>2011</v>
      </c>
      <c r="AA12" s="308">
        <v>361211607.05176824</v>
      </c>
    </row>
    <row r="13" spans="1:27" ht="25.9" customHeight="1">
      <c r="A13" s="309"/>
      <c r="B13" s="309"/>
      <c r="C13" s="309" t="s">
        <v>12</v>
      </c>
      <c r="D13" s="461" t="s">
        <v>13</v>
      </c>
      <c r="E13" s="461"/>
      <c r="F13" s="308">
        <v>1926.1652795373573</v>
      </c>
      <c r="G13" s="308">
        <v>52570.626465468413</v>
      </c>
      <c r="H13" s="308">
        <v>38249.800347638004</v>
      </c>
      <c r="I13" s="308">
        <v>40299.9091165461</v>
      </c>
      <c r="J13" s="308">
        <v>93425.716223924246</v>
      </c>
      <c r="K13" s="308">
        <v>100124.59533715772</v>
      </c>
      <c r="L13" s="308">
        <v>38314.392908397189</v>
      </c>
      <c r="Z13" s="142">
        <v>2012</v>
      </c>
      <c r="AA13" s="308">
        <v>431926688.62706888</v>
      </c>
    </row>
    <row r="14" spans="1:27" ht="25.9" customHeight="1">
      <c r="A14" s="309"/>
      <c r="B14" s="309"/>
      <c r="C14" s="309" t="s">
        <v>14</v>
      </c>
      <c r="D14" s="461" t="s">
        <v>15</v>
      </c>
      <c r="E14" s="461"/>
      <c r="F14" s="308">
        <v>4155043.4846123708</v>
      </c>
      <c r="G14" s="308">
        <v>9889317.0957665276</v>
      </c>
      <c r="H14" s="308">
        <v>7492392.715080725</v>
      </c>
      <c r="I14" s="308">
        <v>7832502.8504675664</v>
      </c>
      <c r="J14" s="308">
        <v>8715945.6648983806</v>
      </c>
      <c r="K14" s="308">
        <v>9330180.5528874099</v>
      </c>
      <c r="L14" s="308">
        <v>10132732.436127355</v>
      </c>
      <c r="Z14" s="142">
        <v>2013</v>
      </c>
      <c r="AA14" s="308">
        <v>745470800.26812816</v>
      </c>
    </row>
    <row r="15" spans="1:27" ht="25.9" customHeight="1">
      <c r="A15" s="309"/>
      <c r="B15" s="309"/>
      <c r="C15" s="309" t="s">
        <v>16</v>
      </c>
      <c r="D15" s="461" t="s">
        <v>17</v>
      </c>
      <c r="E15" s="461"/>
      <c r="F15" s="308">
        <v>209524.19929571127</v>
      </c>
      <c r="G15" s="308">
        <v>520797.347116107</v>
      </c>
      <c r="H15" s="308">
        <v>246031.12342566723</v>
      </c>
      <c r="I15" s="308">
        <v>258924.82892741726</v>
      </c>
      <c r="J15" s="308">
        <v>305871.72061149549</v>
      </c>
      <c r="K15" s="308">
        <v>328337.20674722723</v>
      </c>
      <c r="L15" s="308">
        <v>739724.87361105473</v>
      </c>
    </row>
    <row r="16" spans="1:27" ht="25.9" customHeight="1">
      <c r="A16" s="309"/>
      <c r="B16" s="309"/>
      <c r="C16" s="309" t="s">
        <v>18</v>
      </c>
      <c r="D16" s="461" t="s">
        <v>19</v>
      </c>
      <c r="E16" s="461"/>
      <c r="F16" s="308">
        <v>90194943.646410272</v>
      </c>
      <c r="G16" s="308">
        <v>106004750.37849358</v>
      </c>
      <c r="H16" s="308">
        <v>95652812.38190797</v>
      </c>
      <c r="I16" s="308">
        <v>200856359.52218992</v>
      </c>
      <c r="J16" s="308">
        <v>149825589.16336077</v>
      </c>
      <c r="K16" s="308">
        <v>172314912.07932356</v>
      </c>
      <c r="L16" s="308">
        <v>273749226.22229767</v>
      </c>
    </row>
    <row r="17" spans="1:12" ht="25.9" customHeight="1">
      <c r="A17" s="309"/>
      <c r="B17" s="309"/>
      <c r="C17" s="309"/>
      <c r="D17" s="309"/>
      <c r="E17" s="23" t="s">
        <v>37</v>
      </c>
      <c r="F17" s="308">
        <v>90194943.646410272</v>
      </c>
      <c r="G17" s="308">
        <v>106004750.37849358</v>
      </c>
      <c r="H17" s="308">
        <v>95652812.38190797</v>
      </c>
      <c r="I17" s="308">
        <v>200856359.52218992</v>
      </c>
      <c r="J17" s="308">
        <v>149825589.16336077</v>
      </c>
      <c r="K17" s="308">
        <v>172314912.07932356</v>
      </c>
      <c r="L17" s="308">
        <v>273749226.22229767</v>
      </c>
    </row>
    <row r="18" spans="1:12" ht="25.9" customHeight="1">
      <c r="A18" s="309"/>
      <c r="B18" s="309"/>
      <c r="C18" s="309"/>
      <c r="D18" s="309"/>
      <c r="E18" s="23" t="s">
        <v>38</v>
      </c>
      <c r="F18" s="308" t="s">
        <v>245</v>
      </c>
      <c r="G18" s="308" t="s">
        <v>245</v>
      </c>
      <c r="H18" s="308" t="s">
        <v>245</v>
      </c>
      <c r="I18" s="308" t="s">
        <v>245</v>
      </c>
      <c r="J18" s="308" t="s">
        <v>245</v>
      </c>
      <c r="K18" s="308" t="s">
        <v>245</v>
      </c>
      <c r="L18" s="308" t="s">
        <v>245</v>
      </c>
    </row>
    <row r="19" spans="1:12" ht="25.9" customHeight="1">
      <c r="A19" s="309"/>
      <c r="B19" s="309"/>
      <c r="C19" s="309" t="s">
        <v>20</v>
      </c>
      <c r="D19" s="461" t="s">
        <v>21</v>
      </c>
      <c r="E19" s="461"/>
      <c r="F19" s="308">
        <v>865491.79682971921</v>
      </c>
      <c r="G19" s="308">
        <v>1156657.4192198622</v>
      </c>
      <c r="H19" s="308">
        <v>1447938.17227044</v>
      </c>
      <c r="I19" s="308">
        <v>1518389.7474554873</v>
      </c>
      <c r="J19" s="308">
        <v>1523008.1484797676</v>
      </c>
      <c r="K19" s="308">
        <v>1630345.2848710746</v>
      </c>
      <c r="L19" s="308">
        <v>2115187.8874266869</v>
      </c>
    </row>
    <row r="20" spans="1:12" ht="25.9" customHeight="1">
      <c r="A20" s="309"/>
      <c r="B20" s="309"/>
      <c r="C20" s="309" t="s">
        <v>22</v>
      </c>
      <c r="D20" s="461" t="s">
        <v>23</v>
      </c>
      <c r="E20" s="461"/>
      <c r="F20" s="308">
        <v>3748182.7947084783</v>
      </c>
      <c r="G20" s="308">
        <v>1664703.8313508052</v>
      </c>
      <c r="H20" s="308">
        <v>1091424.8294214895</v>
      </c>
      <c r="I20" s="308">
        <v>1136722.5532420252</v>
      </c>
      <c r="J20" s="308">
        <v>1222398.4744773395</v>
      </c>
      <c r="K20" s="308">
        <v>3460081.8186142351</v>
      </c>
      <c r="L20" s="308">
        <v>7497707.7074937895</v>
      </c>
    </row>
    <row r="21" spans="1:12" ht="25.9" customHeight="1">
      <c r="A21" s="309"/>
      <c r="B21" s="309"/>
      <c r="C21" s="309" t="s">
        <v>24</v>
      </c>
      <c r="D21" s="309" t="s">
        <v>25</v>
      </c>
      <c r="E21" s="309"/>
      <c r="F21" s="460">
        <v>886241.40174919181</v>
      </c>
      <c r="G21" s="460">
        <v>2077421.9903873443</v>
      </c>
      <c r="H21" s="460">
        <v>1557893.9579114281</v>
      </c>
      <c r="I21" s="460">
        <v>1614137.0163055449</v>
      </c>
      <c r="J21" s="460">
        <v>2064672.2724259484</v>
      </c>
      <c r="K21" s="460">
        <v>2208663.665290935</v>
      </c>
      <c r="L21" s="460">
        <v>1628013.5064959447</v>
      </c>
    </row>
    <row r="22" spans="1:12" ht="25.9" customHeight="1">
      <c r="A22" s="309"/>
      <c r="B22" s="309"/>
      <c r="C22" s="309" t="s">
        <v>26</v>
      </c>
      <c r="D22" s="309" t="s">
        <v>27</v>
      </c>
      <c r="E22" s="309"/>
      <c r="F22" s="460">
        <v>0</v>
      </c>
      <c r="G22" s="460">
        <v>0</v>
      </c>
      <c r="H22" s="460">
        <v>0</v>
      </c>
      <c r="I22" s="460">
        <v>0</v>
      </c>
      <c r="J22" s="460">
        <v>0</v>
      </c>
      <c r="K22" s="460">
        <v>0</v>
      </c>
      <c r="L22" s="460">
        <v>0</v>
      </c>
    </row>
    <row r="23" spans="1:12" ht="29.45" customHeight="1">
      <c r="A23" s="309"/>
      <c r="B23" s="309"/>
      <c r="C23" s="309" t="s">
        <v>28</v>
      </c>
      <c r="D23" s="459" t="s">
        <v>29</v>
      </c>
      <c r="E23" s="459"/>
      <c r="F23" s="308">
        <v>2252863.2320750346</v>
      </c>
      <c r="G23" s="308">
        <v>4462018.1336703841</v>
      </c>
      <c r="H23" s="308">
        <v>3108209.3600099972</v>
      </c>
      <c r="I23" s="308">
        <v>3233214.1633014008</v>
      </c>
      <c r="J23" s="308">
        <v>6180760.3246765584</v>
      </c>
      <c r="K23" s="308">
        <v>6602755.0047088228</v>
      </c>
      <c r="L23" s="308">
        <v>6568940.4108163351</v>
      </c>
    </row>
    <row r="24" spans="1:12" ht="25.9" customHeight="1">
      <c r="A24" s="309"/>
      <c r="B24" s="309"/>
      <c r="C24" s="309" t="s">
        <v>30</v>
      </c>
      <c r="D24" s="459" t="s">
        <v>31</v>
      </c>
      <c r="E24" s="459"/>
      <c r="F24" s="308" t="s">
        <v>245</v>
      </c>
      <c r="G24" s="308" t="s">
        <v>245</v>
      </c>
      <c r="H24" s="308" t="s">
        <v>245</v>
      </c>
      <c r="I24" s="308" t="s">
        <v>245</v>
      </c>
      <c r="J24" s="308" t="s">
        <v>245</v>
      </c>
      <c r="K24" s="308" t="s">
        <v>245</v>
      </c>
      <c r="L24" s="308" t="s">
        <v>245</v>
      </c>
    </row>
    <row r="25" spans="1:12" ht="25.9" customHeight="1">
      <c r="A25" s="309"/>
      <c r="B25" s="309" t="s">
        <v>32</v>
      </c>
      <c r="C25" s="309" t="s">
        <v>39</v>
      </c>
      <c r="D25" s="309"/>
      <c r="E25" s="309"/>
      <c r="F25" s="308">
        <v>31030861.714064367</v>
      </c>
      <c r="G25" s="308">
        <v>74655457.522953361</v>
      </c>
      <c r="H25" s="308">
        <v>153686554.01957694</v>
      </c>
      <c r="I25" s="308">
        <v>248090537.46609694</v>
      </c>
      <c r="J25" s="308">
        <v>158491395.65288451</v>
      </c>
      <c r="K25" s="308">
        <v>200849227.09984785</v>
      </c>
      <c r="L25" s="308">
        <v>388566240.59036267</v>
      </c>
    </row>
    <row r="26" spans="1:12" ht="25.9" customHeight="1">
      <c r="A26" s="309"/>
      <c r="B26" s="309"/>
      <c r="C26" s="309" t="s">
        <v>42</v>
      </c>
      <c r="D26" s="309" t="s">
        <v>43</v>
      </c>
      <c r="E26" s="309"/>
      <c r="F26" s="308">
        <v>22032521.490489781</v>
      </c>
      <c r="G26" s="308">
        <v>53149939.045823008</v>
      </c>
      <c r="H26" s="308">
        <v>135296729.03731436</v>
      </c>
      <c r="I26" s="308">
        <v>228807795.2547681</v>
      </c>
      <c r="J26" s="308">
        <v>138541297.73092049</v>
      </c>
      <c r="K26" s="308">
        <v>179471451.54184523</v>
      </c>
      <c r="L26" s="308">
        <v>367106267.86359382</v>
      </c>
    </row>
    <row r="27" spans="1:12" ht="25.9" customHeight="1">
      <c r="A27" s="309"/>
      <c r="B27" s="309"/>
      <c r="C27" s="309" t="s">
        <v>44</v>
      </c>
      <c r="D27" s="309" t="s">
        <v>45</v>
      </c>
      <c r="E27" s="309"/>
      <c r="F27" s="308">
        <v>8998340.2235745881</v>
      </c>
      <c r="G27" s="308">
        <v>21505518.477130353</v>
      </c>
      <c r="H27" s="308">
        <v>18389824.9822626</v>
      </c>
      <c r="I27" s="308">
        <v>19282742.211328816</v>
      </c>
      <c r="J27" s="308">
        <v>19950097.921964034</v>
      </c>
      <c r="K27" s="308">
        <v>21377775.558002636</v>
      </c>
      <c r="L27" s="308">
        <v>21459972.726768803</v>
      </c>
    </row>
    <row r="28" spans="1:12" ht="25.9" customHeight="1">
      <c r="A28" s="309"/>
      <c r="B28" s="309" t="s">
        <v>40</v>
      </c>
      <c r="C28" s="309" t="s">
        <v>41</v>
      </c>
      <c r="D28" s="309"/>
      <c r="E28" s="309"/>
      <c r="F28" s="308">
        <v>1216371.0542263957</v>
      </c>
      <c r="G28" s="308">
        <v>2039064.7212082529</v>
      </c>
      <c r="H28" s="308">
        <v>3226683.2953046192</v>
      </c>
      <c r="I28" s="308">
        <v>3305200.8058450688</v>
      </c>
      <c r="J28" s="308">
        <v>3448772.8984429445</v>
      </c>
      <c r="K28" s="308">
        <v>3672377.1723445277</v>
      </c>
      <c r="L28" s="308">
        <v>9481054.5892638154</v>
      </c>
    </row>
    <row r="29" spans="1:12" ht="25.9" customHeight="1">
      <c r="A29" s="309"/>
      <c r="B29" s="309"/>
      <c r="C29" s="309" t="s">
        <v>46</v>
      </c>
      <c r="D29" s="309"/>
      <c r="E29" s="309"/>
      <c r="F29" s="308">
        <v>817207.4167177265</v>
      </c>
      <c r="G29" s="308">
        <v>760230.3493297681</v>
      </c>
      <c r="H29" s="308">
        <v>2379690.1542726154</v>
      </c>
      <c r="I29" s="308">
        <v>2414113.1266182177</v>
      </c>
      <c r="J29" s="308">
        <v>2680491.8613054026</v>
      </c>
      <c r="K29" s="308">
        <v>2848207.5167392576</v>
      </c>
      <c r="L29" s="308">
        <v>8662758.6349561997</v>
      </c>
    </row>
    <row r="30" spans="1:12" ht="25.9" customHeight="1">
      <c r="A30" s="309"/>
      <c r="B30" s="309"/>
      <c r="C30" s="309" t="s">
        <v>47</v>
      </c>
      <c r="D30" s="309"/>
      <c r="E30" s="309"/>
      <c r="F30" s="308">
        <v>399163.63750866911</v>
      </c>
      <c r="G30" s="308">
        <v>1278834.371878485</v>
      </c>
      <c r="H30" s="308">
        <v>846993.14103200391</v>
      </c>
      <c r="I30" s="308">
        <v>891087.67922685132</v>
      </c>
      <c r="J30" s="308">
        <v>768281.03713754204</v>
      </c>
      <c r="K30" s="308">
        <v>824169.65560527006</v>
      </c>
      <c r="L30" s="308">
        <v>818295.95430761506</v>
      </c>
    </row>
    <row r="31" spans="1:12" ht="25.9" customHeight="1">
      <c r="A31" s="309"/>
      <c r="B31" s="309" t="s">
        <v>33</v>
      </c>
      <c r="C31" s="309" t="s">
        <v>34</v>
      </c>
      <c r="D31" s="309"/>
      <c r="E31" s="309"/>
      <c r="F31" s="308">
        <v>6162758.2950980719</v>
      </c>
      <c r="G31" s="308">
        <v>1333413.2159263543</v>
      </c>
      <c r="H31" s="308">
        <v>3702526.3654659986</v>
      </c>
      <c r="I31" s="308">
        <v>3887609.3200759492</v>
      </c>
      <c r="J31" s="308">
        <v>4141173.0790832657</v>
      </c>
      <c r="K31" s="308">
        <v>4439669.5570679475</v>
      </c>
      <c r="L31" s="308">
        <v>5045546.4112489643</v>
      </c>
    </row>
    <row r="32" spans="1:12" ht="25.9" customHeight="1">
      <c r="A32" s="309"/>
      <c r="B32" s="309" t="s">
        <v>48</v>
      </c>
      <c r="C32" s="309" t="s">
        <v>49</v>
      </c>
      <c r="D32" s="309"/>
      <c r="E32" s="309"/>
      <c r="F32" s="308" t="s">
        <v>245</v>
      </c>
      <c r="G32" s="308" t="s">
        <v>245</v>
      </c>
      <c r="H32" s="308" t="s">
        <v>245</v>
      </c>
      <c r="I32" s="308" t="s">
        <v>245</v>
      </c>
      <c r="J32" s="308" t="s">
        <v>245</v>
      </c>
      <c r="K32" s="308" t="s">
        <v>245</v>
      </c>
      <c r="L32" s="308" t="s">
        <v>245</v>
      </c>
    </row>
    <row r="33" spans="1:12" s="20" customFormat="1" ht="25.9" customHeight="1" thickBot="1">
      <c r="A33" s="73" t="s">
        <v>0</v>
      </c>
      <c r="B33" s="73"/>
      <c r="C33" s="73"/>
      <c r="D33" s="73"/>
      <c r="E33" s="73"/>
      <c r="F33" s="293">
        <v>159216421.12533021</v>
      </c>
      <c r="G33" s="293">
        <v>237675935.71630424</v>
      </c>
      <c r="H33" s="293">
        <v>301649016.407947</v>
      </c>
      <c r="I33" s="293">
        <v>503634409.14414704</v>
      </c>
      <c r="J33" s="293">
        <v>361211607.05176824</v>
      </c>
      <c r="K33" s="293">
        <v>431926688.62706888</v>
      </c>
      <c r="L33" s="293">
        <v>745470800.26812816</v>
      </c>
    </row>
    <row r="34" spans="1:12" ht="8.4499999999999993" customHeight="1">
      <c r="F34" s="10"/>
    </row>
    <row r="36" spans="1:12" ht="24" customHeight="1">
      <c r="A36" s="452"/>
      <c r="B36" s="452"/>
      <c r="C36" s="452"/>
      <c r="D36" s="452"/>
      <c r="E36" s="452"/>
      <c r="F36" s="452"/>
      <c r="G36" s="452"/>
      <c r="H36" s="452"/>
    </row>
    <row r="37" spans="1:12" ht="22.15" customHeight="1">
      <c r="A37" s="452"/>
      <c r="B37" s="452"/>
      <c r="C37" s="452"/>
      <c r="D37" s="452"/>
      <c r="E37" s="452"/>
      <c r="F37" s="452"/>
      <c r="G37" s="452"/>
      <c r="H37" s="452"/>
      <c r="I37" s="452"/>
    </row>
  </sheetData>
  <mergeCells count="20">
    <mergeCell ref="F3:L3"/>
    <mergeCell ref="D20:E20"/>
    <mergeCell ref="F21:F22"/>
    <mergeCell ref="G21:G22"/>
    <mergeCell ref="D12:E12"/>
    <mergeCell ref="D13:E13"/>
    <mergeCell ref="D14:E14"/>
    <mergeCell ref="D15:E15"/>
    <mergeCell ref="D16:E16"/>
    <mergeCell ref="D19:E19"/>
    <mergeCell ref="L21:L22"/>
    <mergeCell ref="K21:K22"/>
    <mergeCell ref="A3:E4"/>
    <mergeCell ref="D23:E23"/>
    <mergeCell ref="D24:E24"/>
    <mergeCell ref="A36:H36"/>
    <mergeCell ref="A37:I37"/>
    <mergeCell ref="J21:J22"/>
    <mergeCell ref="H21:H22"/>
    <mergeCell ref="I21:I22"/>
  </mergeCells>
  <pageMargins left="0.78740157480314965" right="0.31496062992125984" top="0.78740157480314965" bottom="0.35433070866141736" header="0.31496062992125984" footer="0"/>
  <pageSetup scale="63" orientation="landscape" r:id="rId1"/>
  <rowBreaks count="1" manualBreakCount="1">
    <brk id="33"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41</vt:i4>
      </vt:variant>
    </vt:vector>
  </HeadingPairs>
  <TitlesOfParts>
    <vt:vector size="84" baseType="lpstr">
      <vt:lpstr>Presentación</vt:lpstr>
      <vt:lpstr>Introducción</vt:lpstr>
      <vt:lpstr>Índice </vt:lpstr>
      <vt:lpstr>Signos Convencionales</vt:lpstr>
      <vt:lpstr>Gráfica-1</vt:lpstr>
      <vt:lpstr>Tabla-1C</vt:lpstr>
      <vt:lpstr>Tabla-1D</vt:lpstr>
      <vt:lpstr>Gráfica-2</vt:lpstr>
      <vt:lpstr>Tabla-2C</vt:lpstr>
      <vt:lpstr>Tabla-2D</vt:lpstr>
      <vt:lpstr>Gráfica 3</vt:lpstr>
      <vt:lpstr>Tabla-3C</vt:lpstr>
      <vt:lpstr>Tabla-3D</vt:lpstr>
      <vt:lpstr>Gráfica-4</vt:lpstr>
      <vt:lpstr>Tabla-4C</vt:lpstr>
      <vt:lpstr>Tabla-4D</vt:lpstr>
      <vt:lpstr>Gráfica-5</vt:lpstr>
      <vt:lpstr>Tabla-5.0C </vt:lpstr>
      <vt:lpstr>Tabla-5.1</vt:lpstr>
      <vt:lpstr>Tabla-5.2</vt:lpstr>
      <vt:lpstr>Tabla-5.3</vt:lpstr>
      <vt:lpstr>Tabla-5.4</vt:lpstr>
      <vt:lpstr>Tabla-5.5</vt:lpstr>
      <vt:lpstr>Tabla-5.6</vt:lpstr>
      <vt:lpstr>Tabla-5.7</vt:lpstr>
      <vt:lpstr>Gráfica-6</vt:lpstr>
      <vt:lpstr>Tabla-6.0C</vt:lpstr>
      <vt:lpstr>Tabla-6.1</vt:lpstr>
      <vt:lpstr>Tabla-6.2</vt:lpstr>
      <vt:lpstr>Tabla-6.3</vt:lpstr>
      <vt:lpstr>Tabla-6.4</vt:lpstr>
      <vt:lpstr>Tabla-6.5</vt:lpstr>
      <vt:lpstr>Tabla-6.6</vt:lpstr>
      <vt:lpstr>Tabla-6.7</vt:lpstr>
      <vt:lpstr>Gráfica-7</vt:lpstr>
      <vt:lpstr>Tabla-7.0C</vt:lpstr>
      <vt:lpstr>Tabla-7.1</vt:lpstr>
      <vt:lpstr>Tabla-7.2</vt:lpstr>
      <vt:lpstr>Tabla-7.3</vt:lpstr>
      <vt:lpstr>Tabla-7.4</vt:lpstr>
      <vt:lpstr>Tabla-7.5</vt:lpstr>
      <vt:lpstr>Tabla-7.6</vt:lpstr>
      <vt:lpstr>Serie agregados</vt:lpstr>
      <vt:lpstr>Presentación!_ftn1</vt:lpstr>
      <vt:lpstr>Presentación!_ftnref1</vt:lpstr>
      <vt:lpstr>'Gráfica 3'!Área_de_impresión</vt:lpstr>
      <vt:lpstr>'Gráfica-1'!Área_de_impresión</vt:lpstr>
      <vt:lpstr>'Gráfica-2'!Área_de_impresión</vt:lpstr>
      <vt:lpstr>'Gráfica-4'!Área_de_impresión</vt:lpstr>
      <vt:lpstr>'Gráfica-5'!Área_de_impresión</vt:lpstr>
      <vt:lpstr>'Gráfica-7'!Área_de_impresión</vt:lpstr>
      <vt:lpstr>'Índice '!Área_de_impresión</vt:lpstr>
      <vt:lpstr>'Tabla-1C'!Área_de_impresión</vt:lpstr>
      <vt:lpstr>'Tabla-1D'!Área_de_impresión</vt:lpstr>
      <vt:lpstr>'Tabla-2C'!Área_de_impresión</vt:lpstr>
      <vt:lpstr>'Tabla-2D'!Área_de_impresión</vt:lpstr>
      <vt:lpstr>'Tabla-3C'!Área_de_impresión</vt:lpstr>
      <vt:lpstr>'Tabla-3D'!Área_de_impresión</vt:lpstr>
      <vt:lpstr>'Tabla-4C'!Área_de_impresión</vt:lpstr>
      <vt:lpstr>'Tabla-4D'!Área_de_impresión</vt:lpstr>
      <vt:lpstr>'Tabla-5.0C '!Área_de_impresión</vt:lpstr>
      <vt:lpstr>'Tabla-5.1'!Área_de_impresión</vt:lpstr>
      <vt:lpstr>'Tabla-5.2'!Área_de_impresión</vt:lpstr>
      <vt:lpstr>'Tabla-5.3'!Área_de_impresión</vt:lpstr>
      <vt:lpstr>'Tabla-5.4'!Área_de_impresión</vt:lpstr>
      <vt:lpstr>'Tabla-5.5'!Área_de_impresión</vt:lpstr>
      <vt:lpstr>'Tabla-5.6'!Área_de_impresión</vt:lpstr>
      <vt:lpstr>'Tabla-5.7'!Área_de_impresión</vt:lpstr>
      <vt:lpstr>'Tabla-6.0C'!Área_de_impresión</vt:lpstr>
      <vt:lpstr>'Tabla-6.1'!Área_de_impresión</vt:lpstr>
      <vt:lpstr>'Tabla-6.2'!Área_de_impresión</vt:lpstr>
      <vt:lpstr>'Tabla-6.3'!Área_de_impresión</vt:lpstr>
      <vt:lpstr>'Tabla-6.4'!Área_de_impresión</vt:lpstr>
      <vt:lpstr>'Tabla-6.5'!Área_de_impresión</vt:lpstr>
      <vt:lpstr>'Tabla-6.6'!Área_de_impresión</vt:lpstr>
      <vt:lpstr>'Tabla-6.7'!Área_de_impresión</vt:lpstr>
      <vt:lpstr>'Tabla-7.0C'!Área_de_impresión</vt:lpstr>
      <vt:lpstr>Introducción!OLE_LINK1</vt:lpstr>
      <vt:lpstr>'Tabla-1D'!Títulos_a_imprimir</vt:lpstr>
      <vt:lpstr>'Tabla-2D'!Títulos_a_imprimir</vt:lpstr>
      <vt:lpstr>'Tabla-3C'!Títulos_a_imprimir</vt:lpstr>
      <vt:lpstr>'Tabla-3D'!Títulos_a_imprimir</vt:lpstr>
      <vt:lpstr>'Tabla-4C'!Títulos_a_imprimir</vt:lpstr>
      <vt:lpstr>'Tabla-4D'!Títulos_a_imprimir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Kepa Aranburu</dc:creator>
  <cp:lastModifiedBy>NORIEL ESPINOSA</cp:lastModifiedBy>
  <cp:lastPrinted>2017-01-31T15:41:15Z</cp:lastPrinted>
  <dcterms:created xsi:type="dcterms:W3CDTF">2015-09-08T14:08:45Z</dcterms:created>
  <dcterms:modified xsi:type="dcterms:W3CDTF">2017-02-10T15:37:43Z</dcterms:modified>
</cp:coreProperties>
</file>